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box\"/>
    </mc:Choice>
  </mc:AlternateContent>
  <xr:revisionPtr revIDLastSave="0" documentId="8_{3CFCD527-0EC1-498A-9DEB-1BE0F6FDC0AB}" xr6:coauthVersionLast="45" xr6:coauthVersionMax="45" xr10:uidLastSave="{00000000-0000-0000-0000-000000000000}"/>
  <bookViews>
    <workbookView xWindow="-98" yWindow="-98" windowWidth="18915" windowHeight="12676" xr2:uid="{00000000-000D-0000-FFFF-FFFF00000000}"/>
  </bookViews>
  <sheets>
    <sheet name="ACh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5" l="1"/>
  <c r="I17" i="15" l="1"/>
  <c r="H17" i="15"/>
  <c r="H46" i="15"/>
  <c r="I46" i="15" s="1"/>
  <c r="I44" i="15"/>
  <c r="H44" i="15"/>
  <c r="I43" i="15"/>
  <c r="H43" i="15"/>
  <c r="I42" i="15"/>
  <c r="H42" i="15"/>
  <c r="I41" i="15"/>
  <c r="H41" i="15"/>
  <c r="I39" i="15"/>
  <c r="H39" i="15"/>
  <c r="I38" i="15"/>
  <c r="H37" i="15"/>
  <c r="I36" i="15"/>
  <c r="H36" i="15"/>
  <c r="H35" i="15"/>
  <c r="I34" i="15"/>
  <c r="H34" i="15"/>
  <c r="I33" i="15"/>
  <c r="H33" i="15"/>
  <c r="H31" i="15"/>
  <c r="I30" i="15"/>
  <c r="H30" i="15"/>
  <c r="I29" i="15"/>
  <c r="H29" i="15"/>
  <c r="I27" i="15"/>
  <c r="H27" i="15"/>
  <c r="I26" i="15"/>
  <c r="H26" i="15"/>
  <c r="I24" i="15"/>
  <c r="H24" i="15"/>
  <c r="I23" i="15"/>
  <c r="H23" i="15"/>
  <c r="I22" i="15"/>
  <c r="H22" i="15"/>
  <c r="I21" i="15"/>
  <c r="H21" i="15"/>
  <c r="I18" i="15"/>
  <c r="H18" i="15"/>
  <c r="I15" i="15"/>
  <c r="H15" i="15"/>
  <c r="I14" i="15"/>
  <c r="H14" i="15"/>
  <c r="I16" i="15"/>
  <c r="H16" i="15"/>
  <c r="I13" i="15"/>
  <c r="H13" i="15"/>
  <c r="H47" i="15" l="1"/>
  <c r="I47" i="15"/>
</calcChain>
</file>

<file path=xl/sharedStrings.xml><?xml version="1.0" encoding="utf-8"?>
<sst xmlns="http://schemas.openxmlformats.org/spreadsheetml/2006/main" count="105" uniqueCount="100">
  <si>
    <t>HPLC-ECD system</t>
  </si>
  <si>
    <t>HTEC-510</t>
  </si>
  <si>
    <t>AC-GEL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</si>
  <si>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</si>
  <si>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</si>
  <si>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</si>
  <si>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</si>
  <si>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</si>
  <si>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</si>
  <si>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</si>
  <si>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</si>
  <si>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AC-ENZYM1</t>
  </si>
  <si>
    <t>PC-04CH</t>
  </si>
  <si>
    <t>Platinum Working Electrode</t>
  </si>
  <si>
    <t>WE-PT</t>
  </si>
  <si>
    <t>GS-25P</t>
  </si>
  <si>
    <t>Computer</t>
    <phoneticPr fontId="1"/>
  </si>
  <si>
    <t>IPHC</t>
    <phoneticPr fontId="1"/>
  </si>
  <si>
    <t>Gasket 25 μm</t>
    <phoneticPr fontId="1"/>
  </si>
  <si>
    <t>K-50</t>
    <phoneticPr fontId="1"/>
  </si>
  <si>
    <t>PC-03CH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</si>
  <si>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</si>
  <si>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</si>
  <si>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</si>
  <si>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</si>
  <si>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</si>
  <si>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</si>
  <si>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for perfusion</t>
    <phoneticPr fontId="1"/>
  </si>
  <si>
    <t>for Internal standard</t>
    <phoneticPr fontId="1"/>
  </si>
  <si>
    <t>1φ x 4mm</t>
    <phoneticPr fontId="1"/>
  </si>
  <si>
    <t>3pcs/pkg</t>
    <phoneticPr fontId="1"/>
  </si>
  <si>
    <t>Select probe size</t>
    <phoneticPr fontId="1"/>
  </si>
  <si>
    <t>2.0φ x 150mm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</si>
  <si>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</si>
  <si>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</si>
  <si>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</si>
  <si>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</si>
  <si>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</si>
  <si>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</si>
  <si>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</si>
  <si>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</si>
  <si>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</si>
  <si>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</si>
  <si>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</si>
  <si>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JY-33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</si>
  <si>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</si>
  <si>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</si>
  <si>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</si>
  <si>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</si>
  <si>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</si>
  <si>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</si>
  <si>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</si>
  <si>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</si>
  <si>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</si>
  <si>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*1   Not required if acetylcholineesterase inhibitor is not used.</t>
    <phoneticPr fontId="1"/>
  </si>
  <si>
    <t>*2   Including spare.</t>
    <phoneticPr fontId="1"/>
  </si>
  <si>
    <t>*3   Need to apply for import permit.</t>
    <phoneticPr fontId="1"/>
  </si>
  <si>
    <t>with Collar Holder</t>
    <phoneticPr fontId="1"/>
  </si>
  <si>
    <t>Column</t>
    <phoneticPr fontId="1"/>
  </si>
  <si>
    <t>Device</t>
    <phoneticPr fontId="1"/>
  </si>
  <si>
    <t>Other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</si>
  <si>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</si>
  <si>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</si>
  <si>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</si>
  <si>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</si>
  <si>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</si>
  <si>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 xml:space="preserve">Prepacked PreColumn 3.0mm </t>
    </r>
    <r>
      <rPr>
        <vertAlign val="superscript"/>
        <sz val="9"/>
        <color rgb="FF000000"/>
        <rFont val="Arial"/>
        <family val="2"/>
      </rPr>
      <t>*1</t>
    </r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</si>
  <si>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</si>
  <si>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</si>
  <si>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Microdialysis 3 Way Jointl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</si>
  <si>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Internal Standard IPHC</t>
    </r>
    <r>
      <rPr>
        <vertAlign val="superscript"/>
        <sz val="9"/>
        <color rgb="FF000000"/>
        <rFont val="Arial"/>
        <family val="2"/>
      </rPr>
      <t>*3</t>
    </r>
    <phoneticPr fontId="1"/>
  </si>
  <si>
    <t>EPC-710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</si>
  <si>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</si>
  <si>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</si>
  <si>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</si>
  <si>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</si>
  <si>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3φ x 4mm, for sample</t>
    <phoneticPr fontId="1"/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</si>
  <si>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</si>
  <si>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</si>
  <si>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</si>
  <si>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</si>
  <si>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Instrument Shelf</t>
    <phoneticPr fontId="1"/>
  </si>
  <si>
    <t>Enzyme Column for Acetylcholine</t>
    <phoneticPr fontId="1"/>
  </si>
  <si>
    <t>D-8</t>
    <phoneticPr fontId="1"/>
  </si>
  <si>
    <t>D-1</t>
    <phoneticPr fontId="1"/>
  </si>
  <si>
    <t>D-9</t>
    <phoneticPr fontId="1"/>
  </si>
  <si>
    <t>D-10</t>
    <phoneticPr fontId="1"/>
  </si>
  <si>
    <t>D-11</t>
    <phoneticPr fontId="1"/>
  </si>
  <si>
    <t>D-13</t>
    <phoneticPr fontId="1"/>
  </si>
  <si>
    <t>1-2</t>
    <phoneticPr fontId="1"/>
  </si>
  <si>
    <t>D-14</t>
    <phoneticPr fontId="1"/>
  </si>
  <si>
    <t>F-1</t>
  </si>
  <si>
    <t>F-2</t>
  </si>
  <si>
    <t>F-3</t>
  </si>
  <si>
    <t>F-4</t>
  </si>
  <si>
    <t>F-5</t>
  </si>
  <si>
    <t>F-6</t>
  </si>
  <si>
    <t>F-7</t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</si>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</sst>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sz val="10"/>
      <color rgb="FFFF0000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6" fillId="6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1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56" fontId="5" fillId="0" borderId="0" xfId="0" quotePrefix="1" applyNumberFormat="1" applyFont="1">
      <alignment vertical="center"/>
    </xf>
    <xf numFmtId="176" fontId="14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647700</xdr:colOff>
      <xdr:row>2</xdr:row>
      <xdr:rowOff>0</xdr:rowOff>
    </xdr:from>
    <xdr:to>
      <xdr:col>9</xdr:col>
      <xdr:colOff>1605747</xdr:colOff>
      <xdr:row>4</xdr:row>
      <xdr:rowOff>1880638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447675"/>
          <a:ext cx="2958297" cy="2328313"/>
        </a:xfrm>
        <a:prstGeom prst="rect">
          <a:avLst/>
        </a:prstGeom>
      </xdr:spPr>
    </xdr:pic>
    <xdr:clientData/>
  </xdr:twoCellAnchor>
  <xdr:twoCellAnchor editAs="oneCell">
    <xdr:from>
      <xdr:col>6</xdr:col>
      <xdr:colOff>657224</xdr:colOff>
      <xdr:row>4</xdr:row>
      <xdr:rowOff>1933576</xdr:rowOff>
    </xdr:from>
    <xdr:to>
      <xdr:col>9</xdr:col>
      <xdr:colOff>1600199</xdr:colOff>
      <xdr:row>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876799" y="2828926"/>
          <a:ext cx="2943225" cy="809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ACh   </a:t>
          </a:r>
          <a:r>
            <a:rPr lang="en-US" altLang="ja-JP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Acetylcholine</a:t>
          </a:r>
          <a:endParaRPr kumimoji="1" lang="en-US" altLang="ja-JP" sz="800"/>
        </a:p>
        <a:p>
          <a:r>
            <a:rPr kumimoji="1" lang="en-US" altLang="ja-JP" sz="800"/>
            <a:t>IPHC (IS)   Isopropylhomocholine </a:t>
          </a:r>
        </a:p>
        <a:p>
          <a:endParaRPr kumimoji="1" lang="ja-JP" altLang="en-US" sz="800"/>
        </a:p>
      </xdr:txBody>
    </xdr:sp>
    <xdr:clientData/>
  </xdr:twoCellAnchor>
  <xdr:oneCellAnchor>
    <xdr:from>
      <xdr:col>8</xdr:col>
      <xdr:colOff>571499</xdr:colOff>
      <xdr:row>2</xdr:row>
      <xdr:rowOff>108857</xdr:rowOff>
    </xdr:from>
    <xdr:ext cx="1511785" cy="379253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136820" y="557893"/>
          <a:ext cx="1511785" cy="379253"/>
        </a:xfrm>
        <a:prstGeom prst="roundRect">
          <a:avLst/>
        </a:prstGeom>
        <a:solidFill>
          <a:srgbClr val="FF0000"/>
        </a:solidFill>
        <a:scene3d>
          <a:camera prst="isometricOffAxis1Right">
            <a:rot lat="420000" lon="20039998" rev="0"/>
          </a:camera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chemeClr val="bg1"/>
              </a:solidFill>
            </a:rPr>
            <a:t>High sensitivity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oneCellAnchor>
  <xdr:twoCellAnchor>
    <xdr:from>
      <xdr:col>1</xdr:col>
      <xdr:colOff>11203</xdr:colOff>
      <xdr:row>4</xdr:row>
      <xdr:rowOff>349769</xdr:rowOff>
    </xdr:from>
    <xdr:to>
      <xdr:col>6</xdr:col>
      <xdr:colOff>384409</xdr:colOff>
      <xdr:row>7</xdr:row>
      <xdr:rowOff>89535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154078" y="1245119"/>
          <a:ext cx="4449906" cy="2330566"/>
          <a:chOff x="156879" y="1347094"/>
          <a:chExt cx="4463354" cy="2339530"/>
        </a:xfrm>
      </xdr:grpSpPr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2324098" y="1506068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D-</a:t>
            </a:r>
            <a:r>
              <a:rPr kumimoji="1" lang="en-US" altLang="ja-JP" sz="1000"/>
              <a:t>11</a:t>
            </a:r>
            <a:endParaRPr kumimoji="1" lang="ja-JP" altLang="en-US" sz="1000"/>
          </a:p>
        </xdr:txBody>
      </xdr: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GrpSpPr/>
        </xdr:nvGrpSpPr>
        <xdr:grpSpPr>
          <a:xfrm>
            <a:off x="156879" y="1347094"/>
            <a:ext cx="4463354" cy="2339530"/>
            <a:chOff x="154078" y="801362"/>
            <a:chExt cx="4449906" cy="2335047"/>
          </a:xfrm>
        </xdr:grpSpPr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154078" y="801362"/>
              <a:ext cx="3769914" cy="2256720"/>
              <a:chOff x="885040" y="9429750"/>
              <a:chExt cx="7877962" cy="4708072"/>
            </a:xfrm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grpSpPr>
          <xdr:pic>
            <xdr:nvPicPr>
              <xdr:cNvPr id="71" name="図 70">
                <a:extLst>
                  <a:ext uri="{FF2B5EF4-FFF2-40B4-BE49-F238E27FC236}">
                    <a16:creationId xmlns:a16="http://schemas.microsoft.com/office/drawing/2014/main" id="{00000000-0008-0000-0100-000047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719" t="24132" r="35869" b="12614"/>
              <a:stretch/>
            </xdr:blipFill>
            <xdr:spPr>
              <a:xfrm>
                <a:off x="5905502" y="9429750"/>
                <a:ext cx="2857500" cy="4708072"/>
              </a:xfrm>
              <a:prstGeom prst="rect">
                <a:avLst/>
              </a:prstGeom>
            </xdr:spPr>
          </xdr:pic>
          <xdr:pic>
            <xdr:nvPicPr>
              <xdr:cNvPr id="72" name="図 71">
                <a:extLst>
                  <a:ext uri="{FF2B5EF4-FFF2-40B4-BE49-F238E27FC236}">
                    <a16:creationId xmlns:a16="http://schemas.microsoft.com/office/drawing/2014/main" id="{00000000-0008-0000-0100-000048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848" t="31824" r="40204" b="14388"/>
              <a:stretch/>
            </xdr:blipFill>
            <xdr:spPr>
              <a:xfrm>
                <a:off x="1455966" y="9729108"/>
                <a:ext cx="2408464" cy="4000500"/>
              </a:xfrm>
              <a:prstGeom prst="rect">
                <a:avLst/>
              </a:prstGeom>
            </xdr:spPr>
          </xdr:pic>
          <xdr:pic>
            <xdr:nvPicPr>
              <xdr:cNvPr id="73" name="図 72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7739" t="51433" r="42237" b="13597"/>
              <a:stretch/>
            </xdr:blipFill>
            <xdr:spPr>
              <a:xfrm>
                <a:off x="3687537" y="11171466"/>
                <a:ext cx="2013857" cy="2598964"/>
              </a:xfrm>
              <a:prstGeom prst="rect">
                <a:avLst/>
              </a:prstGeom>
            </xdr:spPr>
          </xdr:pic>
          <xdr:pic>
            <xdr:nvPicPr>
              <xdr:cNvPr id="74" name="図 73">
                <a:extLst>
                  <a:ext uri="{FF2B5EF4-FFF2-40B4-BE49-F238E27FC236}">
                    <a16:creationId xmlns:a16="http://schemas.microsoft.com/office/drawing/2014/main" id="{00000000-0008-0000-0100-00004A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3022" t="80493" r="48184" b="13470"/>
              <a:stretch/>
            </xdr:blipFill>
            <xdr:spPr>
              <a:xfrm>
                <a:off x="885040" y="13321717"/>
                <a:ext cx="884465" cy="449035"/>
              </a:xfrm>
              <a:prstGeom prst="rect">
                <a:avLst/>
              </a:prstGeom>
            </xdr:spPr>
          </xdr:pic>
        </xdr:grpSp>
        <xdr:pic>
          <xdr:nvPicPr>
            <xdr:cNvPr id="50" name="図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069" t="8032" r="17251" b="11199"/>
            <a:stretch/>
          </xdr:blipFill>
          <xdr:spPr>
            <a:xfrm rot="897005">
              <a:off x="3937828" y="2598927"/>
              <a:ext cx="504000" cy="361447"/>
            </a:xfrm>
            <a:prstGeom prst="rect">
              <a:avLst/>
            </a:prstGeom>
          </xdr:spPr>
        </xdr:pic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045" t="38136" r="26542" b="39290"/>
            <a:stretch/>
          </xdr:blipFill>
          <xdr:spPr>
            <a:xfrm rot="16558797">
              <a:off x="3922175" y="1940058"/>
              <a:ext cx="684000" cy="171443"/>
            </a:xfrm>
            <a:prstGeom prst="rect">
              <a:avLst/>
            </a:prstGeom>
          </xdr:spPr>
        </xdr:pic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 txBox="1"/>
          </xdr:nvSpPr>
          <xdr:spPr>
            <a:xfrm>
              <a:off x="165286" y="2464170"/>
              <a:ext cx="432811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/>
                <a:t>D-13</a:t>
              </a:r>
              <a:endParaRPr kumimoji="1" lang="ja-JP" altLang="en-US" sz="1000"/>
            </a:p>
          </xdr:txBody>
        </xdr:sp>
        <xdr:sp macro="" textlink="">
          <xdr:nvSpPr>
            <xdr:cNvPr id="53" name="テキスト ボックス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35616" y="1888187"/>
              <a:ext cx="367793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/>
                <a:t>D-1</a:t>
              </a:r>
              <a:endParaRPr kumimoji="1" lang="ja-JP" altLang="en-US" sz="1000"/>
            </a:p>
          </xdr:txBody>
        </xdr: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214592" y="1177734"/>
              <a:ext cx="432811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/>
                <a:t>D-14</a:t>
              </a:r>
              <a:endParaRPr kumimoji="1" lang="ja-JP" altLang="en-US" sz="1000"/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 txBox="1"/>
          </xdr:nvSpPr>
          <xdr:spPr>
            <a:xfrm>
              <a:off x="1829919" y="1464605"/>
              <a:ext cx="432811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D-</a:t>
              </a:r>
              <a:r>
                <a:rPr kumimoji="1" lang="en-US" altLang="ja-JP" sz="1000"/>
                <a:t>10</a:t>
              </a:r>
              <a:endParaRPr kumimoji="1" lang="ja-JP" altLang="en-US" sz="1000"/>
            </a:p>
          </xdr:txBody>
        </xdr:sp>
        <xdr:sp macro="" textlink="">
          <xdr:nvSpPr>
            <xdr:cNvPr id="56" name="テキスト ボックス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 txBox="1"/>
          </xdr:nvSpPr>
          <xdr:spPr>
            <a:xfrm>
              <a:off x="3364566" y="1153082"/>
              <a:ext cx="367793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D-</a:t>
              </a:r>
              <a:r>
                <a:rPr kumimoji="1" lang="en-US" altLang="ja-JP" sz="1000"/>
                <a:t>9</a:t>
              </a:r>
              <a:endParaRPr kumimoji="1" lang="ja-JP" altLang="en-US" sz="1000"/>
            </a:p>
          </xdr:txBody>
        </xdr:sp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3640230" y="1137393"/>
              <a:ext cx="367793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D-</a:t>
              </a:r>
              <a:r>
                <a:rPr kumimoji="1" lang="en-US" altLang="ja-JP" sz="1000"/>
                <a:t>8</a:t>
              </a:r>
              <a:endParaRPr kumimoji="1" lang="ja-JP" altLang="en-US" sz="1000"/>
            </a:p>
          </xdr:txBody>
        </xdr:sp>
        <xdr:pic>
          <xdr:nvPicPr>
            <xdr:cNvPr id="58" name="図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045" t="38136" r="26542" b="39290"/>
            <a:stretch/>
          </xdr:blipFill>
          <xdr:spPr>
            <a:xfrm rot="16558797">
              <a:off x="2919324" y="1737376"/>
              <a:ext cx="180000" cy="44463"/>
            </a:xfrm>
            <a:prstGeom prst="rect">
              <a:avLst/>
            </a:prstGeom>
          </xdr:spPr>
        </xdr:pic>
        <xdr:sp macro="" textlink="">
          <xdr:nvSpPr>
            <xdr:cNvPr id="59" name="円/楕円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911846" y="1634375"/>
              <a:ext cx="215347" cy="223630"/>
            </a:xfrm>
            <a:prstGeom prst="ellipse">
              <a:avLst/>
            </a:prstGeom>
            <a:noFill/>
            <a:ln>
              <a:solidFill>
                <a:srgbClr val="FFC00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 txBox="1"/>
          </xdr:nvSpPr>
          <xdr:spPr>
            <a:xfrm>
              <a:off x="3121397" y="1548650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F-2</a:t>
              </a:r>
              <a:endParaRPr kumimoji="1" lang="ja-JP" altLang="en-US" sz="1000"/>
            </a:p>
          </xdr:txBody>
        </xdr:sp>
        <xdr:sp macro="" textlink="">
          <xdr:nvSpPr>
            <xdr:cNvPr id="61" name="円形吹き出し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937828" y="2437002"/>
              <a:ext cx="654514" cy="600830"/>
            </a:xfrm>
            <a:prstGeom prst="wedgeEllipseCallout">
              <a:avLst>
                <a:gd name="adj1" fmla="val -158908"/>
                <a:gd name="adj2" fmla="val 7742"/>
              </a:avLst>
            </a:prstGeom>
            <a:noFill/>
            <a:ln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 txBox="1"/>
          </xdr:nvSpPr>
          <xdr:spPr>
            <a:xfrm>
              <a:off x="4085541" y="2420807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F-5</a:t>
              </a:r>
              <a:endParaRPr kumimoji="1" lang="ja-JP" altLang="en-US" sz="1000"/>
            </a:p>
          </xdr:txBody>
        </xdr: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 txBox="1"/>
          </xdr:nvSpPr>
          <xdr:spPr>
            <a:xfrm>
              <a:off x="4234580" y="1906214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F-4</a:t>
              </a:r>
              <a:endParaRPr kumimoji="1" lang="ja-JP" altLang="en-US" sz="1000"/>
            </a:p>
          </xdr:txBody>
        </xdr:sp>
        <xdr:sp macro="" textlink="">
          <xdr:nvSpPr>
            <xdr:cNvPr id="64" name="円/楕円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3917356" y="1666018"/>
              <a:ext cx="686628" cy="733838"/>
            </a:xfrm>
            <a:prstGeom prst="ellipse">
              <a:avLst/>
            </a:prstGeom>
            <a:noFill/>
            <a:ln>
              <a:solidFill>
                <a:srgbClr val="FFC00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5" name="円/楕円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SpPr/>
          </xdr:nvSpPr>
          <xdr:spPr>
            <a:xfrm>
              <a:off x="3115186" y="1526287"/>
              <a:ext cx="356377" cy="273703"/>
            </a:xfrm>
            <a:prstGeom prst="ellipse">
              <a:avLst/>
            </a:prstGeom>
            <a:noFill/>
            <a:ln>
              <a:solidFill>
                <a:srgbClr val="FF000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 txBox="1"/>
          </xdr:nvSpPr>
          <xdr:spPr>
            <a:xfrm>
              <a:off x="3558378" y="1891842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</a:t>
              </a:r>
              <a:r>
                <a:rPr kumimoji="1" lang="en-US" altLang="ja-JP" sz="1000"/>
                <a:t>1</a:t>
              </a:r>
              <a:endParaRPr kumimoji="1" lang="ja-JP" altLang="en-US" sz="1000"/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SpPr txBox="1"/>
          </xdr:nvSpPr>
          <xdr:spPr>
            <a:xfrm>
              <a:off x="3842716" y="1490526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/>
                <a:t>F-7</a:t>
              </a:r>
              <a:endParaRPr kumimoji="1" lang="ja-JP" altLang="en-US" sz="1000"/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 txBox="1"/>
          </xdr:nvSpPr>
          <xdr:spPr>
            <a:xfrm>
              <a:off x="3135356" y="2112599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F-3</a:t>
              </a:r>
              <a:endParaRPr kumimoji="1" lang="ja-JP" altLang="en-US" sz="1000"/>
            </a:p>
          </xdr:txBody>
        </xdr:sp>
        <xdr:sp macro="" textlink="">
          <xdr:nvSpPr>
            <xdr:cNvPr id="69" name="テキスト ボックス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 txBox="1"/>
          </xdr:nvSpPr>
          <xdr:spPr>
            <a:xfrm>
              <a:off x="3495674" y="2887558"/>
              <a:ext cx="347852" cy="248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F-6</a:t>
              </a:r>
              <a:endParaRPr kumimoji="1" lang="ja-JP" altLang="en-US" sz="1000"/>
            </a:p>
          </xdr:txBody>
        </xdr:sp>
        <xdr:cxnSp macro="">
          <xdr:nvCxnSpPr>
            <xdr:cNvPr id="70" name="曲線コネクタ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CxnSpPr>
              <a:stCxn id="59" idx="4"/>
              <a:endCxn id="64" idx="3"/>
            </xdr:cNvCxnSpPr>
          </xdr:nvCxnSpPr>
          <xdr:spPr>
            <a:xfrm rot="16200000" flipH="1">
              <a:off x="3301341" y="1576183"/>
              <a:ext cx="434383" cy="998026"/>
            </a:xfrm>
            <a:prstGeom prst="curvedConnector3">
              <a:avLst>
                <a:gd name="adj1" fmla="val 177367"/>
              </a:avLst>
            </a:prstGeom>
            <a:ln w="12700">
              <a:solidFill>
                <a:srgbClr val="FFC000"/>
              </a:solidFill>
              <a:prstDash val="dash"/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1</xdr:col>
      <xdr:colOff>242287</xdr:colOff>
      <xdr:row>2</xdr:row>
      <xdr:rowOff>157168</xdr:rowOff>
    </xdr:from>
    <xdr:ext cx="3721532" cy="400622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85162" y="604843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1</xdr:col>
      <xdr:colOff>0</xdr:colOff>
      <xdr:row>0</xdr:row>
      <xdr:rowOff>142875</xdr:rowOff>
    </xdr:from>
    <xdr:to>
      <xdr:col>3</xdr:col>
      <xdr:colOff>752359</xdr:colOff>
      <xdr:row>2</xdr:row>
      <xdr:rowOff>69341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142875" y="142875"/>
          <a:ext cx="3066934" cy="374141"/>
          <a:chOff x="790575" y="417094"/>
          <a:chExt cx="3067108" cy="374141"/>
        </a:xfrm>
      </xdr:grpSpPr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 txBox="1"/>
        </xdr:nvSpPr>
        <xdr:spPr>
          <a:xfrm>
            <a:off x="1588568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 txBox="1"/>
        </xdr:nvSpPr>
        <xdr:spPr>
          <a:xfrm>
            <a:off x="790575" y="442296"/>
            <a:ext cx="82233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ACh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 txBox="1"/>
        </xdr:nvSpPr>
        <xdr:spPr>
          <a:xfrm>
            <a:off x="2550594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zoomScaleNormal="100" workbookViewId="0">
      <selection activeCell="M5" sqref="M5"/>
    </sheetView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7" t="s">
        <v>89</v>
      </c>
      <c r="B1" s="18"/>
      <c r="E1" s="4"/>
      <c r="F1" s="3"/>
      <c r="G1" s="4"/>
      <c r="J1" s="41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C3" s="42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8" t="s">
        <v>98</v>
      </c>
    </row>
    <row r="11" spans="1:10" ht="30" customHeight="1" x14ac:dyDescent="0.7">
      <c r="B11" s="40"/>
      <c r="C11" s="11" t="s">
        <v>3</v>
      </c>
      <c r="D11" s="11" t="s">
        <v>4</v>
      </c>
      <c r="E11" s="11" t="s">
        <v>5</v>
      </c>
      <c r="F11" s="11" t="s">
        <v>46</v>
      </c>
      <c r="G11" s="11" t="s">
        <v>65</v>
      </c>
      <c r="H11" s="39" t="s">
        <v>64</v>
      </c>
      <c r="I11" s="39" t="s">
        <v>64</v>
      </c>
      <c r="J11" s="12" t="s">
        <v>26</v>
      </c>
    </row>
    <row r="12" spans="1:10" ht="15" customHeight="1" x14ac:dyDescent="0.7">
      <c r="B12" s="49" t="s">
        <v>59</v>
      </c>
      <c r="C12" s="50"/>
      <c r="D12" s="50"/>
      <c r="E12" s="50"/>
      <c r="F12" s="50"/>
      <c r="G12" s="50"/>
      <c r="H12" s="50"/>
      <c r="I12" s="50"/>
      <c r="J12" s="51"/>
    </row>
    <row r="13" spans="1:10" ht="15" customHeight="1" x14ac:dyDescent="0.7">
      <c r="B13" s="16" t="s">
        <v>84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30" si="0">F13*G13</f>
        <v>0</v>
      </c>
      <c r="J13" s="5"/>
    </row>
    <row r="14" spans="1:10" ht="15" customHeight="1" x14ac:dyDescent="0.7">
      <c r="B14" s="16" t="s">
        <v>83</v>
      </c>
      <c r="C14" s="5" t="s">
        <v>7</v>
      </c>
      <c r="D14" s="5" t="s">
        <v>25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 t="s">
        <v>27</v>
      </c>
    </row>
    <row r="15" spans="1:10" ht="15" customHeight="1" x14ac:dyDescent="0.7">
      <c r="B15" s="16" t="s">
        <v>85</v>
      </c>
      <c r="C15" s="5" t="s">
        <v>7</v>
      </c>
      <c r="D15" s="5" t="s">
        <v>25</v>
      </c>
      <c r="E15" s="14">
        <v>206000</v>
      </c>
      <c r="F15" s="14">
        <v>1</v>
      </c>
      <c r="G15" s="6"/>
      <c r="H15" s="6">
        <f>F15*G15</f>
        <v>0</v>
      </c>
      <c r="I15" s="6">
        <f>F15*G15</f>
        <v>0</v>
      </c>
      <c r="J15" s="5" t="s">
        <v>28</v>
      </c>
    </row>
    <row r="16" spans="1:10" ht="15" customHeight="1" x14ac:dyDescent="0.7">
      <c r="B16" s="16" t="s">
        <v>86</v>
      </c>
      <c r="C16" s="5" t="s">
        <v>24</v>
      </c>
      <c r="D16" s="5" t="s">
        <v>23</v>
      </c>
      <c r="E16" s="14">
        <v>740100</v>
      </c>
      <c r="F16" s="14">
        <v>1</v>
      </c>
      <c r="G16" s="6"/>
      <c r="H16" s="6">
        <f t="shared" ref="H16:H37" si="1">F16*G16</f>
        <v>0</v>
      </c>
      <c r="I16" s="6">
        <f t="shared" si="0"/>
        <v>0</v>
      </c>
      <c r="J16" s="5"/>
    </row>
    <row r="17" spans="2:10" ht="15" customHeight="1" x14ac:dyDescent="0.7">
      <c r="B17" s="16" t="s">
        <v>87</v>
      </c>
      <c r="C17" s="5" t="s">
        <v>22</v>
      </c>
      <c r="D17" s="5" t="s">
        <v>21</v>
      </c>
      <c r="E17" s="14">
        <v>303000</v>
      </c>
      <c r="F17" s="14">
        <v>1</v>
      </c>
      <c r="G17" s="6"/>
      <c r="H17" s="6">
        <f t="shared" ref="H17" si="2">F17*G17</f>
        <v>0</v>
      </c>
      <c r="I17" s="6">
        <f t="shared" ref="I17" si="3">F17*G17</f>
        <v>0</v>
      </c>
      <c r="J17" s="5"/>
    </row>
    <row r="18" spans="2:10" ht="15" customHeight="1" x14ac:dyDescent="0.7">
      <c r="B18" s="16" t="s">
        <v>88</v>
      </c>
      <c r="C18" s="7" t="s">
        <v>8</v>
      </c>
      <c r="D18" s="38" t="s">
        <v>71</v>
      </c>
      <c r="E18" s="44">
        <v>795000</v>
      </c>
      <c r="F18" s="20">
        <v>1</v>
      </c>
      <c r="G18" s="6"/>
      <c r="H18" s="6">
        <f t="shared" si="1"/>
        <v>0</v>
      </c>
      <c r="I18" s="6">
        <f t="shared" si="0"/>
        <v>0</v>
      </c>
      <c r="J18" s="5"/>
    </row>
    <row r="19" spans="2:10" ht="15" customHeight="1" x14ac:dyDescent="0.7">
      <c r="B19" s="17" t="s">
        <v>90</v>
      </c>
      <c r="C19" s="8" t="s">
        <v>16</v>
      </c>
      <c r="D19" s="5"/>
      <c r="E19" s="14"/>
      <c r="F19" s="23">
        <v>1</v>
      </c>
      <c r="G19" s="52" t="s">
        <v>99</v>
      </c>
      <c r="H19" s="53"/>
      <c r="I19" s="54"/>
      <c r="J19" s="5" t="s">
        <v>79</v>
      </c>
    </row>
    <row r="20" spans="2:10" ht="15" customHeight="1" x14ac:dyDescent="0.7">
      <c r="B20" s="49" t="s">
        <v>58</v>
      </c>
      <c r="C20" s="50"/>
      <c r="D20" s="50"/>
      <c r="E20" s="50"/>
      <c r="F20" s="50"/>
      <c r="G20" s="50"/>
      <c r="H20" s="50"/>
      <c r="I20" s="50"/>
      <c r="J20" s="51"/>
    </row>
    <row r="21" spans="2:10" ht="15" customHeight="1" x14ac:dyDescent="0.7">
      <c r="B21" s="16"/>
      <c r="C21" s="8" t="s">
        <v>9</v>
      </c>
      <c r="D21" s="5" t="s">
        <v>2</v>
      </c>
      <c r="E21" s="15">
        <v>680050</v>
      </c>
      <c r="F21" s="15">
        <v>1</v>
      </c>
      <c r="G21" s="6"/>
      <c r="H21" s="6">
        <f t="shared" si="1"/>
        <v>0</v>
      </c>
      <c r="I21" s="6">
        <f t="shared" si="0"/>
        <v>0</v>
      </c>
      <c r="J21" s="5" t="s">
        <v>32</v>
      </c>
    </row>
    <row r="22" spans="2:10" ht="15" customHeight="1" x14ac:dyDescent="0.7">
      <c r="B22" s="16"/>
      <c r="C22" s="8" t="s">
        <v>82</v>
      </c>
      <c r="D22" s="8" t="s">
        <v>11</v>
      </c>
      <c r="E22" s="15">
        <v>680250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5" t="s">
        <v>29</v>
      </c>
    </row>
    <row r="23" spans="2:10" ht="15" customHeight="1" x14ac:dyDescent="0.7">
      <c r="B23" s="16"/>
      <c r="C23" s="26" t="s">
        <v>66</v>
      </c>
      <c r="D23" s="8" t="s">
        <v>20</v>
      </c>
      <c r="E23" s="15">
        <v>681331</v>
      </c>
      <c r="F23" s="15">
        <v>1</v>
      </c>
      <c r="G23" s="6"/>
      <c r="H23" s="6">
        <f>F23*G23</f>
        <v>0</v>
      </c>
      <c r="I23" s="6">
        <f>F23*G23</f>
        <v>0</v>
      </c>
      <c r="J23" s="5" t="s">
        <v>76</v>
      </c>
    </row>
    <row r="24" spans="2:10" ht="15" customHeight="1" x14ac:dyDescent="0.7">
      <c r="B24" s="16"/>
      <c r="C24" s="8" t="s">
        <v>10</v>
      </c>
      <c r="D24" s="8" t="s">
        <v>12</v>
      </c>
      <c r="E24" s="15">
        <v>681431</v>
      </c>
      <c r="F24" s="15">
        <v>1</v>
      </c>
      <c r="G24" s="6"/>
      <c r="H24" s="6">
        <f t="shared" si="1"/>
        <v>0</v>
      </c>
      <c r="I24" s="6">
        <f t="shared" si="0"/>
        <v>0</v>
      </c>
      <c r="J24" s="38" t="s">
        <v>33</v>
      </c>
    </row>
    <row r="25" spans="2:10" ht="15" customHeight="1" x14ac:dyDescent="0.7">
      <c r="B25" s="49" t="s">
        <v>63</v>
      </c>
      <c r="C25" s="50"/>
      <c r="D25" s="50"/>
      <c r="E25" s="50"/>
      <c r="F25" s="50"/>
      <c r="G25" s="50"/>
      <c r="H25" s="50"/>
      <c r="I25" s="50"/>
      <c r="J25" s="51"/>
    </row>
    <row r="26" spans="2:10" ht="15" customHeight="1" x14ac:dyDescent="0.7">
      <c r="B26" s="16"/>
      <c r="C26" s="8" t="s">
        <v>13</v>
      </c>
      <c r="D26" s="8" t="s">
        <v>14</v>
      </c>
      <c r="E26" s="15">
        <v>100030</v>
      </c>
      <c r="F26" s="15">
        <v>1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/>
      <c r="C27" s="8" t="s">
        <v>18</v>
      </c>
      <c r="D27" s="8" t="s">
        <v>15</v>
      </c>
      <c r="E27" s="15">
        <v>100085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 t="s">
        <v>30</v>
      </c>
    </row>
    <row r="28" spans="2:10" ht="15" customHeight="1" x14ac:dyDescent="0.7">
      <c r="B28" s="49" t="s">
        <v>62</v>
      </c>
      <c r="C28" s="50"/>
      <c r="D28" s="50"/>
      <c r="E28" s="50"/>
      <c r="F28" s="50"/>
      <c r="G28" s="50"/>
      <c r="H28" s="50"/>
      <c r="I28" s="50"/>
      <c r="J28" s="51"/>
    </row>
    <row r="29" spans="2:10" ht="15" customHeight="1" x14ac:dyDescent="0.7">
      <c r="B29" s="16" t="s">
        <v>91</v>
      </c>
      <c r="C29" s="8" t="s">
        <v>39</v>
      </c>
      <c r="D29" s="8" t="s">
        <v>40</v>
      </c>
      <c r="E29" s="15">
        <v>600111</v>
      </c>
      <c r="F29" s="15">
        <v>1</v>
      </c>
      <c r="G29" s="6"/>
      <c r="H29" s="6">
        <f t="shared" si="1"/>
        <v>0</v>
      </c>
      <c r="I29" s="6">
        <f t="shared" si="0"/>
        <v>0</v>
      </c>
      <c r="J29" s="8"/>
    </row>
    <row r="30" spans="2:10" ht="15" customHeight="1" x14ac:dyDescent="0.7">
      <c r="B30" s="16" t="s">
        <v>92</v>
      </c>
      <c r="C30" s="32" t="s">
        <v>67</v>
      </c>
      <c r="D30" s="8" t="s">
        <v>41</v>
      </c>
      <c r="E30" s="15">
        <v>800302</v>
      </c>
      <c r="F30" s="15">
        <v>2</v>
      </c>
      <c r="G30" s="6"/>
      <c r="H30" s="6">
        <f t="shared" si="1"/>
        <v>0</v>
      </c>
      <c r="I30" s="6">
        <f t="shared" si="0"/>
        <v>0</v>
      </c>
      <c r="J30" s="8"/>
    </row>
    <row r="31" spans="2:10" ht="15" customHeight="1" x14ac:dyDescent="0.7">
      <c r="B31" s="16" t="s">
        <v>93</v>
      </c>
      <c r="C31" s="32" t="s">
        <v>73</v>
      </c>
      <c r="D31" s="8" t="s">
        <v>42</v>
      </c>
      <c r="E31" s="15">
        <v>800130</v>
      </c>
      <c r="F31" s="15">
        <v>2</v>
      </c>
      <c r="G31" s="6"/>
      <c r="H31" s="6">
        <f t="shared" si="1"/>
        <v>0</v>
      </c>
      <c r="I31" s="10"/>
      <c r="J31" s="8" t="s">
        <v>57</v>
      </c>
    </row>
    <row r="32" spans="2:10" ht="15" customHeight="1" x14ac:dyDescent="0.7">
      <c r="B32" s="16" t="s">
        <v>93</v>
      </c>
      <c r="C32" s="32" t="s">
        <v>74</v>
      </c>
      <c r="D32" s="8" t="s">
        <v>51</v>
      </c>
      <c r="E32" s="15">
        <v>800132</v>
      </c>
      <c r="F32" s="15">
        <v>2</v>
      </c>
      <c r="G32" s="6"/>
      <c r="H32" s="10"/>
      <c r="I32" s="6">
        <f>F32*G32</f>
        <v>0</v>
      </c>
      <c r="J32" s="8"/>
    </row>
    <row r="33" spans="2:10" ht="15" customHeight="1" x14ac:dyDescent="0.7">
      <c r="B33" s="16"/>
      <c r="C33" s="32" t="s">
        <v>68</v>
      </c>
      <c r="D33" s="8" t="s">
        <v>43</v>
      </c>
      <c r="E33" s="15">
        <v>809210</v>
      </c>
      <c r="F33" s="15">
        <v>6</v>
      </c>
      <c r="G33" s="6"/>
      <c r="H33" s="6">
        <f t="shared" si="1"/>
        <v>0</v>
      </c>
      <c r="I33" s="6">
        <f>F33*G33</f>
        <v>0</v>
      </c>
      <c r="J33" s="8"/>
    </row>
    <row r="34" spans="2:10" ht="15" customHeight="1" x14ac:dyDescent="0.7">
      <c r="B34" s="16" t="s">
        <v>94</v>
      </c>
      <c r="C34" s="32" t="s">
        <v>69</v>
      </c>
      <c r="D34" s="8" t="s">
        <v>44</v>
      </c>
      <c r="E34" s="15">
        <v>809520</v>
      </c>
      <c r="F34" s="15">
        <v>2</v>
      </c>
      <c r="G34" s="6"/>
      <c r="H34" s="6">
        <f>F34*G34</f>
        <v>0</v>
      </c>
      <c r="I34" s="6">
        <f>F34*G34</f>
        <v>0</v>
      </c>
      <c r="J34" s="8"/>
    </row>
    <row r="35" spans="2:10" ht="15" customHeight="1" x14ac:dyDescent="0.7">
      <c r="B35" s="16" t="s">
        <v>95</v>
      </c>
      <c r="C35" s="8" t="s">
        <v>72</v>
      </c>
      <c r="D35" s="8" t="s">
        <v>45</v>
      </c>
      <c r="E35" s="15">
        <v>800140</v>
      </c>
      <c r="F35" s="15">
        <v>1</v>
      </c>
      <c r="G35" s="6"/>
      <c r="H35" s="6">
        <f t="shared" si="1"/>
        <v>0</v>
      </c>
      <c r="I35" s="10"/>
      <c r="J35" s="8"/>
    </row>
    <row r="36" spans="2:10" ht="15" customHeight="1" x14ac:dyDescent="0.7">
      <c r="B36" s="16"/>
      <c r="C36" s="5" t="s">
        <v>80</v>
      </c>
      <c r="D36" s="38" t="s">
        <v>77</v>
      </c>
      <c r="E36" s="43">
        <v>800400</v>
      </c>
      <c r="F36" s="14">
        <v>1</v>
      </c>
      <c r="G36" s="6"/>
      <c r="H36" s="6">
        <f t="shared" si="1"/>
        <v>0</v>
      </c>
      <c r="I36" s="6">
        <f>F36*G36</f>
        <v>0</v>
      </c>
      <c r="J36" s="5" t="s">
        <v>31</v>
      </c>
    </row>
    <row r="37" spans="2:10" ht="15" customHeight="1" x14ac:dyDescent="0.7">
      <c r="B37" s="16" t="s">
        <v>96</v>
      </c>
      <c r="C37" s="28" t="s">
        <v>48</v>
      </c>
      <c r="D37" s="28" t="s">
        <v>47</v>
      </c>
      <c r="E37" s="29">
        <v>809001</v>
      </c>
      <c r="F37" s="29">
        <v>1</v>
      </c>
      <c r="G37" s="30"/>
      <c r="H37" s="6">
        <f t="shared" si="1"/>
        <v>0</v>
      </c>
      <c r="I37" s="10"/>
      <c r="J37" s="9"/>
    </row>
    <row r="38" spans="2:10" ht="15" customHeight="1" x14ac:dyDescent="0.7">
      <c r="B38" s="16" t="s">
        <v>96</v>
      </c>
      <c r="C38" s="28" t="s">
        <v>49</v>
      </c>
      <c r="D38" s="28" t="s">
        <v>52</v>
      </c>
      <c r="E38" s="29">
        <v>809002</v>
      </c>
      <c r="F38" s="29">
        <v>1</v>
      </c>
      <c r="G38" s="30"/>
      <c r="H38" s="31"/>
      <c r="I38" s="6">
        <f>F38*G38</f>
        <v>0</v>
      </c>
      <c r="J38" s="9"/>
    </row>
    <row r="39" spans="2:10" ht="15" customHeight="1" x14ac:dyDescent="0.7">
      <c r="B39" s="16" t="s">
        <v>97</v>
      </c>
      <c r="C39" s="8" t="s">
        <v>81</v>
      </c>
      <c r="D39" s="5" t="s">
        <v>19</v>
      </c>
      <c r="E39" s="15">
        <v>900050</v>
      </c>
      <c r="F39" s="15">
        <v>1</v>
      </c>
      <c r="G39" s="6"/>
      <c r="H39" s="6">
        <f t="shared" ref="H39" si="4">F39*G39</f>
        <v>0</v>
      </c>
      <c r="I39" s="6">
        <f t="shared" ref="I39" si="5">F39*G39</f>
        <v>0</v>
      </c>
      <c r="J39" s="5"/>
    </row>
    <row r="40" spans="2:10" ht="15" customHeight="1" x14ac:dyDescent="0.7">
      <c r="B40" s="49" t="s">
        <v>61</v>
      </c>
      <c r="C40" s="50"/>
      <c r="D40" s="50"/>
      <c r="E40" s="50"/>
      <c r="F40" s="50"/>
      <c r="G40" s="50"/>
      <c r="H40" s="50"/>
      <c r="I40" s="50"/>
      <c r="J40" s="51"/>
    </row>
    <row r="41" spans="2:10" ht="15" customHeight="1" x14ac:dyDescent="0.7">
      <c r="B41" s="16"/>
      <c r="C41" s="8" t="s">
        <v>34</v>
      </c>
      <c r="D41" s="8" t="s">
        <v>35</v>
      </c>
      <c r="E41" s="15">
        <v>550570</v>
      </c>
      <c r="F41" s="25">
        <v>2</v>
      </c>
      <c r="G41" s="6"/>
      <c r="H41" s="6">
        <f t="shared" ref="H41:H46" si="6">F41*G41</f>
        <v>0</v>
      </c>
      <c r="I41" s="6">
        <f t="shared" ref="I41:I43" si="7">F41*G41</f>
        <v>0</v>
      </c>
      <c r="J41" s="5"/>
    </row>
    <row r="42" spans="2:10" ht="15" customHeight="1" x14ac:dyDescent="0.7">
      <c r="B42" s="16"/>
      <c r="C42" s="8" t="s">
        <v>36</v>
      </c>
      <c r="D42" s="8" t="s">
        <v>37</v>
      </c>
      <c r="E42" s="15">
        <v>550571</v>
      </c>
      <c r="F42" s="25">
        <v>2</v>
      </c>
      <c r="G42" s="6"/>
      <c r="H42" s="6">
        <f t="shared" si="6"/>
        <v>0</v>
      </c>
      <c r="I42" s="6">
        <f t="shared" si="7"/>
        <v>0</v>
      </c>
      <c r="J42" s="5"/>
    </row>
    <row r="43" spans="2:10" ht="15" customHeight="1" x14ac:dyDescent="0.7">
      <c r="B43" s="16"/>
      <c r="C43" s="8" t="s">
        <v>75</v>
      </c>
      <c r="D43" s="8" t="s">
        <v>38</v>
      </c>
      <c r="E43" s="15">
        <v>680700</v>
      </c>
      <c r="F43" s="25">
        <v>1</v>
      </c>
      <c r="G43" s="6"/>
      <c r="H43" s="6">
        <f t="shared" si="6"/>
        <v>0</v>
      </c>
      <c r="I43" s="6">
        <f t="shared" si="7"/>
        <v>0</v>
      </c>
      <c r="J43" s="5"/>
    </row>
    <row r="44" spans="2:10" ht="15" customHeight="1" x14ac:dyDescent="0.7">
      <c r="B44" s="16"/>
      <c r="C44" s="13" t="s">
        <v>50</v>
      </c>
      <c r="D44" s="45" t="s">
        <v>78</v>
      </c>
      <c r="E44" s="46">
        <v>900056</v>
      </c>
      <c r="F44" s="25">
        <v>2</v>
      </c>
      <c r="G44" s="6"/>
      <c r="H44" s="6">
        <f t="shared" si="6"/>
        <v>0</v>
      </c>
      <c r="I44" s="6">
        <f>F44*G44</f>
        <v>0</v>
      </c>
      <c r="J44" s="5"/>
    </row>
    <row r="45" spans="2:10" ht="15" customHeight="1" x14ac:dyDescent="0.7">
      <c r="B45" s="49" t="s">
        <v>60</v>
      </c>
      <c r="C45" s="50"/>
      <c r="D45" s="50"/>
      <c r="E45" s="50"/>
      <c r="F45" s="50"/>
      <c r="G45" s="50"/>
      <c r="H45" s="50"/>
      <c r="I45" s="50"/>
      <c r="J45" s="51"/>
    </row>
    <row r="46" spans="2:10" ht="15" customHeight="1" x14ac:dyDescent="0.7">
      <c r="B46" s="17"/>
      <c r="C46" s="27" t="s">
        <v>70</v>
      </c>
      <c r="D46" s="5" t="s">
        <v>17</v>
      </c>
      <c r="E46" s="14">
        <v>900052</v>
      </c>
      <c r="F46" s="14">
        <v>1</v>
      </c>
      <c r="G46" s="6"/>
      <c r="H46" s="6">
        <f t="shared" si="6"/>
        <v>0</v>
      </c>
      <c r="I46" s="6">
        <f t="shared" ref="I46" si="8">F46*H46</f>
        <v>0</v>
      </c>
      <c r="J46" s="5"/>
    </row>
    <row r="47" spans="2:10" ht="18" customHeight="1" x14ac:dyDescent="0.7">
      <c r="B47" s="18"/>
      <c r="C47" s="4"/>
      <c r="D47" s="4"/>
      <c r="E47" s="6" t="s">
        <v>6</v>
      </c>
      <c r="F47" s="25"/>
      <c r="G47" s="6"/>
      <c r="H47" s="6">
        <f>SUM(H13:H46)</f>
        <v>0</v>
      </c>
      <c r="I47" s="6">
        <f>SUM(I13:I46)</f>
        <v>0</v>
      </c>
    </row>
    <row r="48" spans="2:10" x14ac:dyDescent="0.7">
      <c r="B48" s="1"/>
    </row>
    <row r="49" spans="2:5" x14ac:dyDescent="0.7">
      <c r="B49" s="18" t="s">
        <v>53</v>
      </c>
      <c r="C49" s="35" t="s">
        <v>54</v>
      </c>
      <c r="D49" s="36"/>
      <c r="E49" s="37"/>
    </row>
    <row r="50" spans="2:5" x14ac:dyDescent="0.7">
      <c r="B50" s="1"/>
      <c r="C50" s="33" t="s">
        <v>55</v>
      </c>
    </row>
    <row r="51" spans="2:5" x14ac:dyDescent="0.7">
      <c r="B51" s="1"/>
      <c r="C51" s="34" t="s">
        <v>56</v>
      </c>
    </row>
  </sheetData>
  <mergeCells count="7">
    <mergeCell ref="B45:J45"/>
    <mergeCell ref="G19:I19"/>
    <mergeCell ref="B12:J12"/>
    <mergeCell ref="B20:J20"/>
    <mergeCell ref="B25:J25"/>
    <mergeCell ref="B28:J28"/>
    <mergeCell ref="B40:J40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ACh-Offline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2020-09-18T05:29:44Z</cp:lastPrinted>
  <dcterms:created xsi:type="dcterms:W3CDTF">2020-06-14T06:46:55Z</dcterms:created>
  <dcterms:modified xsi:type="dcterms:W3CDTF">2020-11-04T10:51:08Z</dcterms:modified>
</cp:coreProperties>
</file>