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4BFF0069-BCF2-443E-A442-6249DE49D834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AA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5" l="1"/>
  <c r="H24" i="15"/>
  <c r="H21" i="15" l="1"/>
  <c r="I21" i="15"/>
  <c r="H22" i="15"/>
  <c r="I22" i="15"/>
  <c r="I17" i="15"/>
  <c r="H17" i="15"/>
  <c r="I30" i="15" l="1"/>
  <c r="I16" i="15" l="1"/>
  <c r="H16" i="15"/>
  <c r="I41" i="15"/>
  <c r="H41" i="15"/>
  <c r="I40" i="15"/>
  <c r="H40" i="15"/>
  <c r="I39" i="15"/>
  <c r="H39" i="15"/>
  <c r="I38" i="15"/>
  <c r="H38" i="15"/>
  <c r="I36" i="15"/>
  <c r="H36" i="15"/>
  <c r="I35" i="15"/>
  <c r="H34" i="15"/>
  <c r="I33" i="15"/>
  <c r="H33" i="15"/>
  <c r="H32" i="15"/>
  <c r="I31" i="15"/>
  <c r="H31" i="15"/>
  <c r="H29" i="15"/>
  <c r="I28" i="15"/>
  <c r="H28" i="15"/>
  <c r="I27" i="15"/>
  <c r="H27" i="15"/>
  <c r="I25" i="15"/>
  <c r="H25" i="15"/>
  <c r="I18" i="15"/>
  <c r="H18" i="15"/>
  <c r="I14" i="15"/>
  <c r="H14" i="15"/>
  <c r="I15" i="15"/>
  <c r="H15" i="15"/>
  <c r="I13" i="15"/>
  <c r="H13" i="15"/>
  <c r="H42" i="15" l="1"/>
  <c r="I42" i="15"/>
</calcChain>
</file>

<file path=xl/sharedStrings.xml><?xml version="1.0" encoding="utf-8"?>
<sst xmlns="http://schemas.openxmlformats.org/spreadsheetml/2006/main" count="89" uniqueCount="86">
  <si>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</si>
  <si>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</si>
  <si>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</si>
  <si>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</si>
  <si>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</si>
  <si>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</si>
  <si>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</si>
  <si>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</si>
  <si>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</si>
  <si>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</si>
  <si>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</si>
  <si>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</si>
  <si>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</si>
  <si>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</si>
  <si>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</si>
  <si>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</si>
  <si>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</si>
  <si>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</si>
  <si>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</si>
  <si>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</si>
  <si>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</si>
  <si>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</si>
  <si>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</si>
  <si>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</si>
  <si>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</si>
  <si>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</si>
  <si>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</si>
  <si>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</si>
  <si>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</si>
  <si>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</si>
  <si>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</si>
  <si>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</si>
  <si>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</si>
  <si>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</si>
  <si>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</si>
  <si>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</si>
  <si>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</si>
  <si>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</si>
  <si>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</si>
  <si>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</si>
  <si>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</si>
  <si>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</si>
  <si>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</si>
  <si>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</si>
  <si>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</si>
  <si>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</si>
  <si>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</si>
  <si>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</si>
  <si>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</si>
  <si>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</si>
  <si>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</si>
  <si>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</si>
  <si>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</si>
  <si>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</si>
  <si>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</si>
  <si>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</si>
  <si>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</si>
  <si>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SA-5ODS</t>
  </si>
  <si>
    <t>PC-04CA</t>
    <phoneticPr fontId="1"/>
  </si>
  <si>
    <t>3.0φx150mm</t>
  </si>
  <si>
    <t>Mobile Phase Switching Valve</t>
  </si>
  <si>
    <t>ELS-500</t>
  </si>
  <si>
    <t>GS-25</t>
    <phoneticPr fontId="1"/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</si>
  <si>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</si>
  <si>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</si>
  <si>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</si>
  <si>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</si>
  <si>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Instrument Shelf</t>
    <phoneticPr fontId="1"/>
  </si>
  <si>
    <t>Glassy Carbon Working Electrode</t>
    <phoneticPr fontId="1"/>
  </si>
  <si>
    <t>WE-GC</t>
    <phoneticPr fontId="1"/>
  </si>
  <si>
    <t>D-1</t>
  </si>
  <si>
    <t>D-8</t>
  </si>
  <si>
    <t>D-10</t>
  </si>
  <si>
    <t>D-11</t>
  </si>
  <si>
    <t>D-12</t>
  </si>
  <si>
    <t>D-13</t>
  </si>
  <si>
    <t>D-14</t>
  </si>
  <si>
    <t>F-1</t>
  </si>
  <si>
    <t>F-2</t>
  </si>
  <si>
    <t>F-3</t>
  </si>
  <si>
    <t>F-5</t>
  </si>
  <si>
    <t>F-6</t>
  </si>
  <si>
    <t>F-7</t>
  </si>
  <si>
    <t>In the case of one animal</t>
    <phoneticPr fontId="1"/>
  </si>
  <si>
    <t>10-2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</si>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</sst>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14" fontId="5" fillId="0" borderId="0" xfId="0" applyNumberFormat="1" applyFont="1">
      <alignment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661146</xdr:colOff>
      <xdr:row>2</xdr:row>
      <xdr:rowOff>0</xdr:rowOff>
    </xdr:from>
    <xdr:to>
      <xdr:col>9</xdr:col>
      <xdr:colOff>1616951</xdr:colOff>
      <xdr:row>4</xdr:row>
      <xdr:rowOff>1813576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970" y="448235"/>
          <a:ext cx="2972863" cy="22618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145673</xdr:rowOff>
    </xdr:from>
    <xdr:to>
      <xdr:col>5</xdr:col>
      <xdr:colOff>126956</xdr:colOff>
      <xdr:row>2</xdr:row>
      <xdr:rowOff>72940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42875" y="145673"/>
          <a:ext cx="3803606" cy="374942"/>
          <a:chOff x="145676" y="448235"/>
          <a:chExt cx="3813692" cy="375502"/>
        </a:xfrm>
      </xdr:grpSpPr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145676" y="473529"/>
            <a:ext cx="1546412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Amino Acids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2648618" y="473529"/>
            <a:ext cx="1310750" cy="344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1672144" y="448235"/>
            <a:ext cx="979099" cy="375502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235323</xdr:colOff>
      <xdr:row>2</xdr:row>
      <xdr:rowOff>168088</xdr:rowOff>
    </xdr:from>
    <xdr:ext cx="3721532" cy="400622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80999" y="616323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1</xdr:col>
      <xdr:colOff>0</xdr:colOff>
      <xdr:row>4</xdr:row>
      <xdr:rowOff>297281</xdr:rowOff>
    </xdr:from>
    <xdr:to>
      <xdr:col>6</xdr:col>
      <xdr:colOff>318499</xdr:colOff>
      <xdr:row>7</xdr:row>
      <xdr:rowOff>112059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42875" y="1192631"/>
          <a:ext cx="4395199" cy="2405578"/>
          <a:chOff x="468209" y="896471"/>
          <a:chExt cx="4420691" cy="2413798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57" name="グループ化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896471"/>
            <a:ext cx="3780000" cy="2329540"/>
            <a:chOff x="638736" y="2162736"/>
            <a:chExt cx="7709647" cy="4751294"/>
          </a:xfrm>
        </xdr:grpSpPr>
        <xdr:pic>
          <xdr:nvPicPr>
            <xdr:cNvPr id="74" name="図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8" t="24180" r="36180" b="12921"/>
            <a:stretch/>
          </xdr:blipFill>
          <xdr:spPr>
            <a:xfrm>
              <a:off x="5524501" y="2162736"/>
              <a:ext cx="2823882" cy="4751294"/>
            </a:xfrm>
            <a:prstGeom prst="rect">
              <a:avLst/>
            </a:prstGeom>
          </xdr:spPr>
        </xdr:pic>
        <xdr:pic>
          <xdr:nvPicPr>
            <xdr:cNvPr id="75" name="図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20" t="80346" r="47981" b="13720"/>
            <a:stretch/>
          </xdr:blipFill>
          <xdr:spPr>
            <a:xfrm>
              <a:off x="638736" y="6364942"/>
              <a:ext cx="930088" cy="448236"/>
            </a:xfrm>
            <a:prstGeom prst="rect">
              <a:avLst/>
            </a:prstGeom>
          </xdr:spPr>
        </xdr:pic>
        <xdr:pic>
          <xdr:nvPicPr>
            <xdr:cNvPr id="76" name="図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28" t="32333" r="40376" b="14528"/>
            <a:stretch/>
          </xdr:blipFill>
          <xdr:spPr>
            <a:xfrm>
              <a:off x="1199028" y="2857500"/>
              <a:ext cx="2375649" cy="4011706"/>
            </a:xfrm>
            <a:prstGeom prst="rect">
              <a:avLst/>
            </a:prstGeom>
          </xdr:spPr>
        </xdr:pic>
        <xdr:pic>
          <xdr:nvPicPr>
            <xdr:cNvPr id="77" name="図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15" t="52191" r="42226" b="14132"/>
            <a:stretch/>
          </xdr:blipFill>
          <xdr:spPr>
            <a:xfrm>
              <a:off x="3485029" y="4314265"/>
              <a:ext cx="2039471" cy="2543735"/>
            </a:xfrm>
            <a:prstGeom prst="rect">
              <a:avLst/>
            </a:prstGeom>
          </xdr:spPr>
        </xdr:pic>
      </xdr:grpSp>
      <xdr:pic>
        <xdr:nvPicPr>
          <xdr:cNvPr id="58" name="図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4247029" y="2731447"/>
            <a:ext cx="547845" cy="384428"/>
          </a:xfrm>
          <a:prstGeom prst="rect">
            <a:avLst/>
          </a:prstGeom>
        </xdr:spPr>
      </xdr:pic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4475070" y="2577353"/>
            <a:ext cx="37164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>
                <a:latin typeface="+mn-lt"/>
              </a:rPr>
              <a:t>F-5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0" name="円形吹き出し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4314265" y="2543735"/>
            <a:ext cx="574635" cy="604143"/>
          </a:xfrm>
          <a:prstGeom prst="wedgeEllipseCallout">
            <a:avLst>
              <a:gd name="adj1" fmla="val -182874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68209" y="2787868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508156" y="2532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/>
        </xdr:nvSpPr>
        <xdr:spPr>
          <a:xfrm>
            <a:off x="683559" y="2129118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566624" y="1434353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2196353" y="1770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2736098" y="105724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3866030" y="1243854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D-8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4195877" y="1714501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F-7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3848542" y="307713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F-6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3904351" y="2140324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3473824" y="172570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3446930" y="2393577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73" name="円/楕円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/>
        </xdr:nvSpPr>
        <xdr:spPr>
          <a:xfrm>
            <a:off x="3417794" y="168088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</xdr:grpSp>
    <xdr:clientData/>
  </xdr:twoCellAnchor>
  <xdr:twoCellAnchor>
    <xdr:from>
      <xdr:col>6</xdr:col>
      <xdr:colOff>651620</xdr:colOff>
      <xdr:row>4</xdr:row>
      <xdr:rowOff>1954811</xdr:rowOff>
    </xdr:from>
    <xdr:to>
      <xdr:col>9</xdr:col>
      <xdr:colOff>1604121</xdr:colOff>
      <xdr:row>8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887444" y="2851282"/>
          <a:ext cx="2969559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Asp   Aspartic acid                                 Glu   Glutamic acid</a:t>
          </a:r>
        </a:p>
        <a:p>
          <a:r>
            <a:rPr kumimoji="1" lang="en-US" altLang="ja-JP" sz="800"/>
            <a:t>Gln   Glutamine                                      Gly   Glycine</a:t>
          </a:r>
        </a:p>
        <a:p>
          <a:r>
            <a:rPr kumimoji="1" lang="en-US" altLang="ja-JP" sz="800"/>
            <a:t>Tau   Taurine                                           Ala   Alanine</a:t>
          </a:r>
        </a:p>
        <a:p>
          <a:r>
            <a:rPr kumimoji="1" lang="en-US" altLang="ja-JP" sz="800"/>
            <a:t>GABA   Gamma-Aminobutyric acid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1" t="s">
        <v>84</v>
      </c>
      <c r="B1" s="18"/>
      <c r="E1" s="4"/>
      <c r="F1" s="3"/>
      <c r="G1" s="4"/>
      <c r="J1" s="35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5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2" t="s">
        <v>83</v>
      </c>
    </row>
    <row r="11" spans="1:10" ht="30" customHeight="1" x14ac:dyDescent="0.7">
      <c r="B11" s="36"/>
      <c r="C11" s="11" t="s">
        <v>2</v>
      </c>
      <c r="D11" s="11" t="s">
        <v>3</v>
      </c>
      <c r="E11" s="11" t="s">
        <v>4</v>
      </c>
      <c r="F11" s="11" t="s">
        <v>33</v>
      </c>
      <c r="G11" s="11" t="s">
        <v>49</v>
      </c>
      <c r="H11" s="33" t="s">
        <v>48</v>
      </c>
      <c r="I11" s="33" t="s">
        <v>48</v>
      </c>
      <c r="J11" s="12" t="s">
        <v>18</v>
      </c>
    </row>
    <row r="12" spans="1:10" ht="15" customHeight="1" x14ac:dyDescent="0.7">
      <c r="B12" s="43" t="s">
        <v>44</v>
      </c>
      <c r="C12" s="44"/>
      <c r="D12" s="44"/>
      <c r="E12" s="44"/>
      <c r="F12" s="44"/>
      <c r="G12" s="44"/>
      <c r="H12" s="44"/>
      <c r="I12" s="44"/>
      <c r="J12" s="45"/>
    </row>
    <row r="13" spans="1:10" ht="15" customHeight="1" x14ac:dyDescent="0.7">
      <c r="B13" s="16" t="s">
        <v>70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71</v>
      </c>
      <c r="C14" s="5" t="s">
        <v>6</v>
      </c>
      <c r="D14" s="5" t="s">
        <v>17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72</v>
      </c>
      <c r="C15" s="5" t="s">
        <v>16</v>
      </c>
      <c r="D15" s="5" t="s">
        <v>15</v>
      </c>
      <c r="E15" s="14">
        <v>740100</v>
      </c>
      <c r="F15" s="14">
        <v>1</v>
      </c>
      <c r="G15" s="6"/>
      <c r="H15" s="6">
        <f t="shared" ref="H15:H34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73</v>
      </c>
      <c r="C16" s="5" t="s">
        <v>14</v>
      </c>
      <c r="D16" s="5" t="s">
        <v>13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74</v>
      </c>
      <c r="C17" s="5" t="s">
        <v>60</v>
      </c>
      <c r="D17" s="5" t="s">
        <v>61</v>
      </c>
      <c r="E17" s="14">
        <v>550550</v>
      </c>
      <c r="F17" s="14">
        <v>1</v>
      </c>
      <c r="G17" s="6"/>
      <c r="H17" s="6">
        <f t="shared" si="1"/>
        <v>0</v>
      </c>
      <c r="I17" s="6">
        <f t="shared" si="0"/>
        <v>0</v>
      </c>
      <c r="J17" s="37"/>
    </row>
    <row r="18" spans="2:10" ht="15" customHeight="1" x14ac:dyDescent="0.7">
      <c r="B18" s="16" t="s">
        <v>75</v>
      </c>
      <c r="C18" s="7" t="s">
        <v>7</v>
      </c>
      <c r="D18" s="5" t="s">
        <v>52</v>
      </c>
      <c r="E18" s="20">
        <v>795000</v>
      </c>
      <c r="F18" s="20">
        <v>1</v>
      </c>
      <c r="G18" s="6"/>
      <c r="H18" s="6">
        <f t="shared" si="1"/>
        <v>0</v>
      </c>
      <c r="I18" s="6">
        <f t="shared" si="0"/>
        <v>0</v>
      </c>
      <c r="J18" s="5"/>
    </row>
    <row r="19" spans="2:10" ht="15" customHeight="1" x14ac:dyDescent="0.7">
      <c r="B19" s="17" t="s">
        <v>76</v>
      </c>
      <c r="C19" s="8" t="s">
        <v>10</v>
      </c>
      <c r="D19" s="5"/>
      <c r="E19" s="14"/>
      <c r="F19" s="23">
        <v>1</v>
      </c>
      <c r="G19" s="46" t="s">
        <v>85</v>
      </c>
      <c r="H19" s="47"/>
      <c r="I19" s="48"/>
      <c r="J19" s="5" t="s">
        <v>65</v>
      </c>
    </row>
    <row r="20" spans="2:10" ht="15" customHeight="1" x14ac:dyDescent="0.7">
      <c r="B20" s="43" t="s">
        <v>43</v>
      </c>
      <c r="C20" s="44"/>
      <c r="D20" s="44"/>
      <c r="E20" s="44"/>
      <c r="F20" s="44"/>
      <c r="G20" s="44"/>
      <c r="H20" s="44"/>
      <c r="I20" s="44"/>
      <c r="J20" s="45"/>
    </row>
    <row r="21" spans="2:10" ht="15" customHeight="1" x14ac:dyDescent="0.7">
      <c r="B21" s="16"/>
      <c r="C21" s="8" t="s">
        <v>8</v>
      </c>
      <c r="D21" s="34" t="s">
        <v>57</v>
      </c>
      <c r="E21" s="15">
        <v>680055</v>
      </c>
      <c r="F21" s="15">
        <v>1</v>
      </c>
      <c r="G21" s="6"/>
      <c r="H21" s="6">
        <f t="shared" si="1"/>
        <v>0</v>
      </c>
      <c r="I21" s="6">
        <f t="shared" si="0"/>
        <v>0</v>
      </c>
      <c r="J21" s="5" t="s">
        <v>59</v>
      </c>
    </row>
    <row r="22" spans="2:10" ht="15" customHeight="1" x14ac:dyDescent="0.7">
      <c r="B22" s="16"/>
      <c r="C22" s="8" t="s">
        <v>9</v>
      </c>
      <c r="D22" s="8" t="s">
        <v>58</v>
      </c>
      <c r="E22" s="15">
        <v>681421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32" t="s">
        <v>21</v>
      </c>
    </row>
    <row r="23" spans="2:10" ht="15" customHeight="1" x14ac:dyDescent="0.7">
      <c r="B23" s="43" t="s">
        <v>47</v>
      </c>
      <c r="C23" s="44"/>
      <c r="D23" s="44"/>
      <c r="E23" s="44"/>
      <c r="F23" s="44"/>
      <c r="G23" s="44"/>
      <c r="H23" s="44"/>
      <c r="I23" s="44"/>
      <c r="J23" s="45"/>
    </row>
    <row r="24" spans="2:10" ht="15" customHeight="1" x14ac:dyDescent="0.7">
      <c r="B24" s="16"/>
      <c r="C24" s="8" t="s">
        <v>68</v>
      </c>
      <c r="D24" s="8" t="s">
        <v>69</v>
      </c>
      <c r="E24" s="15">
        <v>100020</v>
      </c>
      <c r="F24" s="15">
        <v>1</v>
      </c>
      <c r="G24" s="28"/>
      <c r="H24" s="6">
        <f t="shared" ref="H24" si="4">F24*G24</f>
        <v>0</v>
      </c>
      <c r="I24" s="6">
        <f t="shared" ref="I24" si="5">F24*G24</f>
        <v>0</v>
      </c>
      <c r="J24" s="8"/>
    </row>
    <row r="25" spans="2:10" ht="15" customHeight="1" x14ac:dyDescent="0.7">
      <c r="B25" s="16"/>
      <c r="C25" s="26" t="s">
        <v>11</v>
      </c>
      <c r="D25" s="8" t="s">
        <v>62</v>
      </c>
      <c r="E25" s="15">
        <v>100080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 t="s">
        <v>19</v>
      </c>
    </row>
    <row r="26" spans="2:10" ht="15" customHeight="1" x14ac:dyDescent="0.7">
      <c r="B26" s="43" t="s">
        <v>46</v>
      </c>
      <c r="C26" s="44"/>
      <c r="D26" s="44"/>
      <c r="E26" s="44"/>
      <c r="F26" s="44"/>
      <c r="G26" s="44"/>
      <c r="H26" s="44"/>
      <c r="I26" s="44"/>
      <c r="J26" s="45"/>
    </row>
    <row r="27" spans="2:10" ht="15" customHeight="1" x14ac:dyDescent="0.7">
      <c r="B27" s="16" t="s">
        <v>77</v>
      </c>
      <c r="C27" s="8" t="s">
        <v>27</v>
      </c>
      <c r="D27" s="8" t="s">
        <v>28</v>
      </c>
      <c r="E27" s="15">
        <v>600111</v>
      </c>
      <c r="F27" s="15">
        <v>1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78</v>
      </c>
      <c r="C28" s="30" t="s">
        <v>50</v>
      </c>
      <c r="D28" s="8" t="s">
        <v>29</v>
      </c>
      <c r="E28" s="15">
        <v>800302</v>
      </c>
      <c r="F28" s="15">
        <v>2</v>
      </c>
      <c r="G28" s="6"/>
      <c r="H28" s="6">
        <f t="shared" si="1"/>
        <v>0</v>
      </c>
      <c r="I28" s="6">
        <f t="shared" si="0"/>
        <v>0</v>
      </c>
      <c r="J28" s="8"/>
    </row>
    <row r="29" spans="2:10" ht="15" customHeight="1" x14ac:dyDescent="0.7">
      <c r="B29" s="16" t="s">
        <v>79</v>
      </c>
      <c r="C29" s="30" t="s">
        <v>54</v>
      </c>
      <c r="D29" s="8" t="s">
        <v>30</v>
      </c>
      <c r="E29" s="15">
        <v>800130</v>
      </c>
      <c r="F29" s="15">
        <v>2</v>
      </c>
      <c r="G29" s="6"/>
      <c r="H29" s="6">
        <f t="shared" si="1"/>
        <v>0</v>
      </c>
      <c r="I29" s="10"/>
      <c r="J29" s="8" t="s">
        <v>42</v>
      </c>
    </row>
    <row r="30" spans="2:10" ht="15" customHeight="1" x14ac:dyDescent="0.7">
      <c r="B30" s="16" t="s">
        <v>79</v>
      </c>
      <c r="C30" s="30" t="s">
        <v>55</v>
      </c>
      <c r="D30" s="8" t="s">
        <v>38</v>
      </c>
      <c r="E30" s="15">
        <v>800132</v>
      </c>
      <c r="F30" s="15">
        <v>2</v>
      </c>
      <c r="G30" s="6"/>
      <c r="H30" s="10"/>
      <c r="I30" s="6">
        <f>F30*G30</f>
        <v>0</v>
      </c>
      <c r="J30" s="8"/>
    </row>
    <row r="31" spans="2:10" ht="15" customHeight="1" x14ac:dyDescent="0.7">
      <c r="B31" s="16"/>
      <c r="C31" s="30" t="s">
        <v>51</v>
      </c>
      <c r="D31" s="8" t="s">
        <v>31</v>
      </c>
      <c r="E31" s="15">
        <v>809210</v>
      </c>
      <c r="F31" s="15">
        <v>4</v>
      </c>
      <c r="G31" s="6"/>
      <c r="H31" s="6">
        <f t="shared" si="1"/>
        <v>0</v>
      </c>
      <c r="I31" s="6">
        <f>F31*G31</f>
        <v>0</v>
      </c>
      <c r="J31" s="8"/>
    </row>
    <row r="32" spans="2:10" ht="15" customHeight="1" x14ac:dyDescent="0.7">
      <c r="B32" s="16" t="s">
        <v>80</v>
      </c>
      <c r="C32" s="8" t="s">
        <v>53</v>
      </c>
      <c r="D32" s="8" t="s">
        <v>32</v>
      </c>
      <c r="E32" s="15">
        <v>800140</v>
      </c>
      <c r="F32" s="15">
        <v>1</v>
      </c>
      <c r="G32" s="6"/>
      <c r="H32" s="6">
        <f t="shared" si="1"/>
        <v>0</v>
      </c>
      <c r="I32" s="10"/>
      <c r="J32" s="8"/>
    </row>
    <row r="33" spans="2:10" ht="15" customHeight="1" x14ac:dyDescent="0.7">
      <c r="B33" s="16"/>
      <c r="C33" s="5" t="s">
        <v>66</v>
      </c>
      <c r="D33" s="32" t="s">
        <v>63</v>
      </c>
      <c r="E33" s="38">
        <v>800400</v>
      </c>
      <c r="F33" s="14">
        <v>1</v>
      </c>
      <c r="G33" s="6"/>
      <c r="H33" s="6">
        <f t="shared" si="1"/>
        <v>0</v>
      </c>
      <c r="I33" s="6">
        <f>F33*G33</f>
        <v>0</v>
      </c>
      <c r="J33" s="5" t="s">
        <v>20</v>
      </c>
    </row>
    <row r="34" spans="2:10" ht="15" customHeight="1" x14ac:dyDescent="0.7">
      <c r="B34" s="16" t="s">
        <v>81</v>
      </c>
      <c r="C34" s="26" t="s">
        <v>35</v>
      </c>
      <c r="D34" s="26" t="s">
        <v>34</v>
      </c>
      <c r="E34" s="27">
        <v>809001</v>
      </c>
      <c r="F34" s="27">
        <v>1</v>
      </c>
      <c r="G34" s="28"/>
      <c r="H34" s="6">
        <f t="shared" si="1"/>
        <v>0</v>
      </c>
      <c r="I34" s="10"/>
      <c r="J34" s="9"/>
    </row>
    <row r="35" spans="2:10" ht="15" customHeight="1" x14ac:dyDescent="0.7">
      <c r="B35" s="16" t="s">
        <v>81</v>
      </c>
      <c r="C35" s="26" t="s">
        <v>36</v>
      </c>
      <c r="D35" s="26" t="s">
        <v>39</v>
      </c>
      <c r="E35" s="27">
        <v>809002</v>
      </c>
      <c r="F35" s="27">
        <v>1</v>
      </c>
      <c r="G35" s="28"/>
      <c r="H35" s="29"/>
      <c r="I35" s="6">
        <f>F35*G35</f>
        <v>0</v>
      </c>
      <c r="J35" s="9"/>
    </row>
    <row r="36" spans="2:10" ht="15" customHeight="1" x14ac:dyDescent="0.7">
      <c r="B36" s="16" t="s">
        <v>82</v>
      </c>
      <c r="C36" s="8" t="s">
        <v>67</v>
      </c>
      <c r="D36" s="5" t="s">
        <v>12</v>
      </c>
      <c r="E36" s="15">
        <v>900050</v>
      </c>
      <c r="F36" s="15">
        <v>1</v>
      </c>
      <c r="G36" s="6"/>
      <c r="H36" s="6">
        <f t="shared" ref="H36" si="6">F36*G36</f>
        <v>0</v>
      </c>
      <c r="I36" s="6">
        <f t="shared" ref="I36" si="7">F36*G36</f>
        <v>0</v>
      </c>
      <c r="J36" s="5"/>
    </row>
    <row r="37" spans="2:10" ht="15" customHeight="1" x14ac:dyDescent="0.7">
      <c r="B37" s="43" t="s">
        <v>45</v>
      </c>
      <c r="C37" s="44"/>
      <c r="D37" s="44"/>
      <c r="E37" s="44"/>
      <c r="F37" s="44"/>
      <c r="G37" s="44"/>
      <c r="H37" s="44"/>
      <c r="I37" s="44"/>
      <c r="J37" s="45"/>
    </row>
    <row r="38" spans="2:10" ht="15" customHeight="1" x14ac:dyDescent="0.7">
      <c r="B38" s="16"/>
      <c r="C38" s="8" t="s">
        <v>22</v>
      </c>
      <c r="D38" s="8" t="s">
        <v>23</v>
      </c>
      <c r="E38" s="15">
        <v>550570</v>
      </c>
      <c r="F38" s="25">
        <v>2</v>
      </c>
      <c r="G38" s="6"/>
      <c r="H38" s="6">
        <f t="shared" ref="H38:H41" si="8">F38*G38</f>
        <v>0</v>
      </c>
      <c r="I38" s="6">
        <f t="shared" ref="I38:I40" si="9">F38*G38</f>
        <v>0</v>
      </c>
      <c r="J38" s="5"/>
    </row>
    <row r="39" spans="2:10" ht="15" customHeight="1" x14ac:dyDescent="0.7">
      <c r="B39" s="16"/>
      <c r="C39" s="8" t="s">
        <v>24</v>
      </c>
      <c r="D39" s="8" t="s">
        <v>25</v>
      </c>
      <c r="E39" s="15">
        <v>550571</v>
      </c>
      <c r="F39" s="25">
        <v>2</v>
      </c>
      <c r="G39" s="6"/>
      <c r="H39" s="6">
        <f t="shared" si="8"/>
        <v>0</v>
      </c>
      <c r="I39" s="6">
        <f t="shared" si="9"/>
        <v>0</v>
      </c>
      <c r="J39" s="5"/>
    </row>
    <row r="40" spans="2:10" ht="15" customHeight="1" x14ac:dyDescent="0.7">
      <c r="B40" s="16"/>
      <c r="C40" s="8" t="s">
        <v>56</v>
      </c>
      <c r="D40" s="8" t="s">
        <v>26</v>
      </c>
      <c r="E40" s="15">
        <v>680700</v>
      </c>
      <c r="F40" s="25">
        <v>1</v>
      </c>
      <c r="G40" s="6"/>
      <c r="H40" s="6">
        <f t="shared" si="8"/>
        <v>0</v>
      </c>
      <c r="I40" s="6">
        <f t="shared" si="9"/>
        <v>0</v>
      </c>
      <c r="J40" s="5"/>
    </row>
    <row r="41" spans="2:10" ht="15" customHeight="1" x14ac:dyDescent="0.7">
      <c r="B41" s="16"/>
      <c r="C41" s="13" t="s">
        <v>37</v>
      </c>
      <c r="D41" s="39" t="s">
        <v>64</v>
      </c>
      <c r="E41" s="40">
        <v>900056</v>
      </c>
      <c r="F41" s="25">
        <v>2</v>
      </c>
      <c r="G41" s="6"/>
      <c r="H41" s="6">
        <f t="shared" si="8"/>
        <v>0</v>
      </c>
      <c r="I41" s="6">
        <f>F41*G41</f>
        <v>0</v>
      </c>
      <c r="J41" s="5"/>
    </row>
    <row r="42" spans="2:10" ht="18" customHeight="1" x14ac:dyDescent="0.7">
      <c r="B42" s="18"/>
      <c r="C42" s="4"/>
      <c r="D42" s="4"/>
      <c r="E42" s="6" t="s">
        <v>5</v>
      </c>
      <c r="F42" s="25"/>
      <c r="G42" s="6"/>
      <c r="H42" s="6">
        <f>SUM(H13:H41)</f>
        <v>0</v>
      </c>
      <c r="I42" s="6">
        <f>SUM(I13:I41)</f>
        <v>0</v>
      </c>
    </row>
    <row r="43" spans="2:10" x14ac:dyDescent="0.7">
      <c r="B43" s="1"/>
    </row>
    <row r="44" spans="2:10" x14ac:dyDescent="0.7">
      <c r="B44" s="18" t="s">
        <v>40</v>
      </c>
      <c r="C44" s="31" t="s">
        <v>41</v>
      </c>
    </row>
    <row r="45" spans="2:10" x14ac:dyDescent="0.7">
      <c r="B45" s="1"/>
    </row>
    <row r="46" spans="2:10" x14ac:dyDescent="0.7">
      <c r="B46" s="1"/>
    </row>
  </sheetData>
  <mergeCells count="6">
    <mergeCell ref="B12:J12"/>
    <mergeCell ref="B20:J20"/>
    <mergeCell ref="B23:J23"/>
    <mergeCell ref="B26:J26"/>
    <mergeCell ref="B37:J37"/>
    <mergeCell ref="G19:I19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AA-Offline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2020-09-25T04:35:51Z</cp:lastPrinted>
  <dcterms:created xsi:type="dcterms:W3CDTF">2020-06-14T06:46:55Z</dcterms:created>
  <dcterms:modified xsi:type="dcterms:W3CDTF">2020-11-05T06:04:12Z</dcterms:modified>
</cp:coreProperties>
</file>