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A8F450F7-0B49-4243-B3D1-FCD9B3187072}" xr6:coauthVersionLast="45" xr6:coauthVersionMax="45" xr10:uidLastSave="{00000000-0000-0000-0000-000000000000}"/>
  <bookViews>
    <workbookView xWindow="-98" yWindow="-98" windowWidth="18915" windowHeight="12676" tabRatio="819" xr2:uid="{00000000-000D-0000-FFFF-FFFF00000000}"/>
  </bookViews>
  <sheets>
    <sheet name="GSH and Thiols -Offline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5" l="1"/>
  <c r="I23" i="15" l="1"/>
  <c r="H23" i="15"/>
  <c r="I21" i="15"/>
  <c r="H21" i="15"/>
  <c r="I20" i="15"/>
  <c r="H20" i="15"/>
  <c r="I16" i="15" l="1"/>
  <c r="H16" i="15"/>
  <c r="I40" i="15"/>
  <c r="H40" i="15"/>
  <c r="I39" i="15"/>
  <c r="H39" i="15"/>
  <c r="I38" i="15"/>
  <c r="H38" i="15"/>
  <c r="I37" i="15"/>
  <c r="H37" i="15"/>
  <c r="I35" i="15"/>
  <c r="H35" i="15"/>
  <c r="I34" i="15"/>
  <c r="H33" i="15"/>
  <c r="I32" i="15"/>
  <c r="H32" i="15"/>
  <c r="H31" i="15"/>
  <c r="I30" i="15"/>
  <c r="H30" i="15"/>
  <c r="H28" i="15"/>
  <c r="I27" i="15"/>
  <c r="H27" i="15"/>
  <c r="I26" i="15"/>
  <c r="H26" i="15"/>
  <c r="I24" i="15"/>
  <c r="H24" i="15"/>
  <c r="I17" i="15"/>
  <c r="H17" i="15"/>
  <c r="I14" i="15"/>
  <c r="H14" i="15"/>
  <c r="I15" i="15"/>
  <c r="H15" i="15"/>
  <c r="I13" i="15"/>
  <c r="H13" i="15"/>
  <c r="H41" i="15" l="1"/>
  <c r="I41" i="15"/>
</calcChain>
</file>

<file path=xl/sharedStrings.xml><?xml version="1.0" encoding="utf-8"?>
<sst xmlns="http://schemas.openxmlformats.org/spreadsheetml/2006/main" count="86" uniqueCount="83">
  <si>
    <t>HPLC-ECD system</t>
  </si>
  <si>
    <t>HTEC-510</t>
  </si>
  <si>
    <t>Name</t>
  </si>
  <si>
    <t>Type</t>
  </si>
  <si>
    <t>Code</t>
  </si>
  <si>
    <t>Total</t>
    <phoneticPr fontId="1"/>
  </si>
  <si>
    <t>MicroSyringe Pump</t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</si>
  <si>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</si>
  <si>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</si>
  <si>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</si>
  <si>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</si>
  <si>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</si>
  <si>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K-50</t>
    <phoneticPr fontId="1"/>
  </si>
  <si>
    <t>EFC-96</t>
  </si>
  <si>
    <t>Fraction Collector</t>
    <phoneticPr fontId="1"/>
  </si>
  <si>
    <t>M-510</t>
    <phoneticPr fontId="1"/>
  </si>
  <si>
    <t>Autosampler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</si>
  <si>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</si>
  <si>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</si>
  <si>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</si>
  <si>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</si>
  <si>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</si>
  <si>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</si>
  <si>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</si>
  <si>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</si>
  <si>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</si>
  <si>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</si>
  <si>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</si>
  <si>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</si>
  <si>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</si>
  <si>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</si>
  <si>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</si>
  <si>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</si>
  <si>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</si>
  <si>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Acrylic Cage for Rat</t>
    <phoneticPr fontId="1"/>
  </si>
  <si>
    <t>Acrylic Cage for Mouse</t>
    <phoneticPr fontId="1"/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</si>
  <si>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</si>
  <si>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</si>
  <si>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</si>
  <si>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</si>
  <si>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</si>
  <si>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</si>
  <si>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</si>
  <si>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</si>
  <si>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</si>
  <si>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</si>
  <si>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</si>
  <si>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</si>
  <si>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</si>
  <si>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</si>
  <si>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</si>
  <si>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</si>
  <si>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>SC-5ODS</t>
    <phoneticPr fontId="1"/>
  </si>
  <si>
    <t>PC-04AC</t>
    <phoneticPr fontId="1"/>
  </si>
  <si>
    <t>WE-AU</t>
    <phoneticPr fontId="1"/>
  </si>
  <si>
    <t>2.1φ x 150mm</t>
    <phoneticPr fontId="1"/>
  </si>
  <si>
    <t>GS-25</t>
    <phoneticPr fontId="1"/>
  </si>
  <si>
    <t>Gold  Working Electrode</t>
    <phoneticPr fontId="1"/>
  </si>
  <si>
    <t>Precolumn Suction Adapter</t>
    <phoneticPr fontId="1"/>
  </si>
  <si>
    <t>Collar</t>
    <phoneticPr fontId="1"/>
  </si>
  <si>
    <t>4φ x 5mm, for mobile phase</t>
    <phoneticPr fontId="1"/>
  </si>
  <si>
    <t>PK-10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</si>
  <si>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</si>
  <si>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</si>
  <si>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SM0810</t>
    <phoneticPr fontId="1"/>
  </si>
  <si>
    <t>Windows</t>
    <phoneticPr fontId="1"/>
  </si>
  <si>
    <t>15-2</t>
    <phoneticPr fontId="1"/>
  </si>
  <si>
    <t>Probe Starter Set</t>
    <phoneticPr fontId="1"/>
  </si>
  <si>
    <t>Instrument Shelf</t>
    <phoneticPr fontId="1"/>
  </si>
  <si>
    <t>D-1</t>
  </si>
  <si>
    <t>D-8</t>
  </si>
  <si>
    <t>D-13</t>
  </si>
  <si>
    <t>D-14</t>
  </si>
  <si>
    <t>F-1</t>
  </si>
  <si>
    <t>F-2</t>
  </si>
  <si>
    <t>F-3</t>
  </si>
  <si>
    <t>F-5</t>
  </si>
  <si>
    <t>F-6</t>
  </si>
  <si>
    <t>F-7</t>
  </si>
  <si>
    <t>D-10</t>
  </si>
  <si>
    <t>D-11</t>
  </si>
  <si>
    <t>In the case of one animal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</si>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</sst>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14" fontId="5" fillId="0" borderId="0" xfId="0" applyNumberFormat="1" applyFont="1">
      <alignment vertical="center"/>
    </xf>
    <xf numFmtId="176" fontId="7" fillId="2" borderId="1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13" fillId="0" borderId="0" xfId="0" applyNumberFormat="1" applyFont="1" applyAlignment="1">
      <alignment horizontal="left"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5519406" y="3705225"/>
          <a:ext cx="728993" cy="313057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3" name="片側の 2 つの角を切り取った四角形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4895850" y="3714751"/>
          <a:ext cx="648000" cy="303531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6" name="片側の 2 つの角を切り取った四角形 1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6</xdr:col>
      <xdr:colOff>657225</xdr:colOff>
      <xdr:row>2</xdr:row>
      <xdr:rowOff>0</xdr:rowOff>
    </xdr:from>
    <xdr:to>
      <xdr:col>9</xdr:col>
      <xdr:colOff>1612043</xdr:colOff>
      <xdr:row>4</xdr:row>
      <xdr:rowOff>1849356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447675"/>
          <a:ext cx="2955068" cy="230655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3</xdr:rowOff>
    </xdr:from>
    <xdr:to>
      <xdr:col>5</xdr:col>
      <xdr:colOff>322336</xdr:colOff>
      <xdr:row>2</xdr:row>
      <xdr:rowOff>76148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142875" y="152403"/>
          <a:ext cx="3998986" cy="371420"/>
          <a:chOff x="790575" y="417094"/>
          <a:chExt cx="3998912" cy="374141"/>
        </a:xfrm>
      </xdr:grpSpPr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 txBox="1"/>
        </xdr:nvSpPr>
        <xdr:spPr>
          <a:xfrm>
            <a:off x="2520375" y="417094"/>
            <a:ext cx="976421" cy="374141"/>
          </a:xfrm>
          <a:prstGeom prst="rect">
            <a:avLst/>
          </a:prstGeom>
          <a:solidFill>
            <a:srgbClr val="0070C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OFFLINE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 txBox="1"/>
        </xdr:nvSpPr>
        <xdr:spPr>
          <a:xfrm>
            <a:off x="790575" y="442296"/>
            <a:ext cx="1750495" cy="3415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GSH and Thiols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 txBox="1"/>
        </xdr:nvSpPr>
        <xdr:spPr>
          <a:xfrm>
            <a:off x="3482398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6</xdr:col>
      <xdr:colOff>657225</xdr:colOff>
      <xdr:row>4</xdr:row>
      <xdr:rowOff>1933200</xdr:rowOff>
    </xdr:from>
    <xdr:to>
      <xdr:col>9</xdr:col>
      <xdr:colOff>1609725</xdr:colOff>
      <xdr:row>8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4876800" y="2838075"/>
          <a:ext cx="2952750" cy="81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Cysteine</a:t>
          </a:r>
        </a:p>
        <a:p>
          <a:r>
            <a:rPr kumimoji="1" lang="en-US" altLang="ja-JP" sz="800"/>
            <a:t>GSH   Glutathione</a:t>
          </a:r>
        </a:p>
      </xdr:txBody>
    </xdr:sp>
    <xdr:clientData/>
  </xdr:twoCellAnchor>
  <xdr:twoCellAnchor editAs="oneCell">
    <xdr:from>
      <xdr:col>1</xdr:col>
      <xdr:colOff>27214</xdr:colOff>
      <xdr:row>4</xdr:row>
      <xdr:rowOff>408210</xdr:rowOff>
    </xdr:from>
    <xdr:to>
      <xdr:col>6</xdr:col>
      <xdr:colOff>325771</xdr:colOff>
      <xdr:row>7</xdr:row>
      <xdr:rowOff>89506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pSpPr/>
      </xdr:nvGrpSpPr>
      <xdr:grpSpPr>
        <a:xfrm>
          <a:off x="170089" y="1313085"/>
          <a:ext cx="4375257" cy="2272096"/>
          <a:chOff x="481853" y="997324"/>
          <a:chExt cx="4392706" cy="2273365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GrpSpPr>
            <a:grpSpLocks noChangeAspect="1"/>
          </xdr:cNvGrpSpPr>
        </xdr:nvGrpSpPr>
        <xdr:grpSpPr>
          <a:xfrm>
            <a:off x="481853" y="997324"/>
            <a:ext cx="3600000" cy="2229527"/>
            <a:chOff x="2714625" y="1733550"/>
            <a:chExt cx="7753350" cy="4800600"/>
          </a:xfrm>
        </xdr:grpSpPr>
        <xdr:pic>
          <xdr:nvPicPr>
            <xdr:cNvPr id="64" name="図 63">
              <a:extLst>
                <a:ext uri="{FF2B5EF4-FFF2-40B4-BE49-F238E27FC236}">
                  <a16:creationId xmlns:a16="http://schemas.microsoft.com/office/drawing/2014/main" id="{00000000-0008-0000-01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90" t="23990" r="35890" b="13005"/>
            <a:stretch/>
          </xdr:blipFill>
          <xdr:spPr>
            <a:xfrm>
              <a:off x="7629524" y="1733550"/>
              <a:ext cx="2838451" cy="4752975"/>
            </a:xfrm>
            <a:prstGeom prst="rect">
              <a:avLst/>
            </a:prstGeom>
          </xdr:spPr>
        </xdr:pic>
        <xdr:pic>
          <xdr:nvPicPr>
            <xdr:cNvPr id="65" name="図 64">
              <a:extLst>
                <a:ext uri="{FF2B5EF4-FFF2-40B4-BE49-F238E27FC236}">
                  <a16:creationId xmlns:a16="http://schemas.microsoft.com/office/drawing/2014/main" id="{00000000-0008-0000-01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638" t="80334" r="47798" b="13479"/>
            <a:stretch/>
          </xdr:blipFill>
          <xdr:spPr>
            <a:xfrm>
              <a:off x="2714625" y="5962650"/>
              <a:ext cx="962025" cy="466725"/>
            </a:xfrm>
            <a:prstGeom prst="rect">
              <a:avLst/>
            </a:prstGeom>
          </xdr:spPr>
        </xdr:pic>
        <xdr:pic>
          <xdr:nvPicPr>
            <xdr:cNvPr id="66" name="図 65">
              <a:extLst>
                <a:ext uri="{FF2B5EF4-FFF2-40B4-BE49-F238E27FC236}">
                  <a16:creationId xmlns:a16="http://schemas.microsoft.com/office/drawing/2014/main" id="{00000000-0008-0000-01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42" t="32765" r="40199" b="14457"/>
            <a:stretch/>
          </xdr:blipFill>
          <xdr:spPr>
            <a:xfrm>
              <a:off x="3286125" y="2505075"/>
              <a:ext cx="2409825" cy="3981450"/>
            </a:xfrm>
            <a:prstGeom prst="rect">
              <a:avLst/>
            </a:prstGeom>
          </xdr:spPr>
        </xdr:pic>
        <xdr:pic>
          <xdr:nvPicPr>
            <xdr:cNvPr id="67" name="図 66">
              <a:extLst>
                <a:ext uri="{FF2B5EF4-FFF2-40B4-BE49-F238E27FC236}">
                  <a16:creationId xmlns:a16="http://schemas.microsoft.com/office/drawing/2014/main" id="{00000000-0008-0000-0100-00004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666" t="51863" r="42448" b="13541"/>
            <a:stretch/>
          </xdr:blipFill>
          <xdr:spPr>
            <a:xfrm>
              <a:off x="5553075" y="3924300"/>
              <a:ext cx="2000251" cy="2609850"/>
            </a:xfrm>
            <a:prstGeom prst="rect">
              <a:avLst/>
            </a:prstGeom>
          </xdr:spPr>
        </xdr:pic>
      </xdr:grpSp>
      <xdr:pic>
        <xdr:nvPicPr>
          <xdr:cNvPr id="49" name="図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91" t="8018" r="17045" b="11232"/>
          <a:stretch/>
        </xdr:blipFill>
        <xdr:spPr>
          <a:xfrm>
            <a:off x="4267760" y="2792515"/>
            <a:ext cx="540000" cy="392506"/>
          </a:xfrm>
          <a:prstGeom prst="rect">
            <a:avLst/>
          </a:prstGeom>
        </xdr:spPr>
      </xdr:pic>
      <xdr:sp macro="" textlink="">
        <xdr:nvSpPr>
          <xdr:cNvPr id="50" name="円形吹き出し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>
            <a:off x="4278966" y="2635632"/>
            <a:ext cx="595593" cy="604143"/>
          </a:xfrm>
          <a:prstGeom prst="wedgeEllipseCallout">
            <a:avLst>
              <a:gd name="adj1" fmla="val -189037"/>
              <a:gd name="adj2" fmla="val 2027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/>
        </xdr:nvSpPr>
        <xdr:spPr>
          <a:xfrm>
            <a:off x="537882" y="2767853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D-13</a:t>
            </a:r>
            <a:endParaRPr kumimoji="1" lang="ja-JP" altLang="en-US" sz="900"/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638143" y="2147047"/>
            <a:ext cx="350413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</a:t>
            </a:r>
            <a:endParaRPr kumimoji="1" lang="ja-JP" altLang="en-US" sz="900"/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539335" y="1490382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D-14</a:t>
            </a:r>
            <a:endParaRPr kumimoji="1" lang="ja-JP" altLang="en-US" sz="900"/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2601622" y="1143127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D-11</a:t>
            </a:r>
            <a:endParaRPr kumimoji="1" lang="ja-JP" altLang="en-US" sz="900"/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3709147" y="1322295"/>
            <a:ext cx="350413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D-8</a:t>
            </a:r>
            <a:endParaRPr kumimoji="1" lang="ja-JP" altLang="en-US" sz="900"/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2117913" y="1848971"/>
            <a:ext cx="40905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D-10</a:t>
            </a:r>
            <a:endParaRPr kumimoji="1" lang="ja-JP" altLang="en-US" sz="900"/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/>
        </xdr:nvSpPr>
        <xdr:spPr>
          <a:xfrm>
            <a:off x="3989294" y="1748117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F-7</a:t>
            </a:r>
            <a:endParaRPr kumimoji="1" lang="ja-JP" altLang="en-US" sz="900"/>
          </a:p>
        </xdr:txBody>
      </xdr: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 txBox="1"/>
        </xdr:nvSpPr>
        <xdr:spPr>
          <a:xfrm>
            <a:off x="4437529" y="2599765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F-5</a:t>
            </a:r>
            <a:endParaRPr kumimoji="1" lang="ja-JP" altLang="en-US" sz="900"/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 txBox="1"/>
        </xdr:nvSpPr>
        <xdr:spPr>
          <a:xfrm>
            <a:off x="3685093" y="3036794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F-6</a:t>
            </a:r>
            <a:endParaRPr kumimoji="1" lang="ja-JP" altLang="en-US" sz="900"/>
          </a:p>
        </xdr:txBody>
      </xdr: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 txBox="1"/>
        </xdr:nvSpPr>
        <xdr:spPr>
          <a:xfrm>
            <a:off x="3328147" y="1770529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F-2</a:t>
            </a:r>
            <a:endParaRPr kumimoji="1" lang="ja-JP" altLang="en-US" sz="900"/>
          </a:p>
        </xdr:txBody>
      </xdr:sp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 txBox="1"/>
        </xdr:nvSpPr>
        <xdr:spPr>
          <a:xfrm>
            <a:off x="3718711" y="2129119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F-1</a:t>
            </a:r>
            <a:endParaRPr kumimoji="1" lang="ja-JP" altLang="en-US" sz="900"/>
          </a:p>
        </xdr:txBody>
      </xdr:sp>
      <xdr:sp macro="" textlink="">
        <xdr:nvSpPr>
          <xdr:cNvPr id="62" name="テキスト ボックス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 txBox="1"/>
        </xdr:nvSpPr>
        <xdr:spPr>
          <a:xfrm>
            <a:off x="3290049" y="2483225"/>
            <a:ext cx="332410" cy="2338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F-3</a:t>
            </a:r>
            <a:endParaRPr kumimoji="1" lang="ja-JP" altLang="en-US" sz="900"/>
          </a:p>
        </xdr:txBody>
      </xdr:sp>
      <xdr:sp macro="" textlink="">
        <xdr:nvSpPr>
          <xdr:cNvPr id="63" name="円/楕円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/>
        </xdr:nvSpPr>
        <xdr:spPr>
          <a:xfrm>
            <a:off x="3283324" y="1736912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1</xdr:col>
      <xdr:colOff>231321</xdr:colOff>
      <xdr:row>2</xdr:row>
      <xdr:rowOff>176893</xdr:rowOff>
    </xdr:from>
    <xdr:ext cx="3721532" cy="400622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381000" y="625929"/>
          <a:ext cx="372153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MULT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PLE &amp; SEPARAT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ON</a:t>
          </a:r>
          <a:endParaRPr kumimoji="1" lang="ja-JP" altLang="en-U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3" t="s">
        <v>66</v>
      </c>
      <c r="B1" s="18"/>
      <c r="E1" s="4"/>
      <c r="F1" s="3"/>
      <c r="G1" s="4"/>
      <c r="J1" s="38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4" customHeight="1" x14ac:dyDescent="0.7">
      <c r="B3" s="21"/>
      <c r="E3" s="4"/>
      <c r="F3" s="3"/>
      <c r="G3" s="21"/>
    </row>
    <row r="4" spans="1:10" s="2" customFormat="1" ht="12" customHeight="1" x14ac:dyDescent="0.7">
      <c r="B4" s="21"/>
      <c r="E4" s="4"/>
      <c r="F4" s="3"/>
      <c r="G4" s="21"/>
      <c r="J4" s="38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>
      <c r="B10" s="44" t="s">
        <v>81</v>
      </c>
    </row>
    <row r="11" spans="1:10" ht="30" customHeight="1" x14ac:dyDescent="0.7">
      <c r="B11" s="39"/>
      <c r="C11" s="11" t="s">
        <v>2</v>
      </c>
      <c r="D11" s="11" t="s">
        <v>3</v>
      </c>
      <c r="E11" s="11" t="s">
        <v>4</v>
      </c>
      <c r="F11" s="11" t="s">
        <v>32</v>
      </c>
      <c r="G11" s="11" t="s">
        <v>48</v>
      </c>
      <c r="H11" s="33" t="s">
        <v>47</v>
      </c>
      <c r="I11" s="33" t="s">
        <v>47</v>
      </c>
      <c r="J11" s="12" t="s">
        <v>18</v>
      </c>
    </row>
    <row r="12" spans="1:10" ht="15" customHeight="1" x14ac:dyDescent="0.7">
      <c r="B12" s="45" t="s">
        <v>43</v>
      </c>
      <c r="C12" s="46"/>
      <c r="D12" s="46"/>
      <c r="E12" s="46"/>
      <c r="F12" s="46"/>
      <c r="G12" s="46"/>
      <c r="H12" s="46"/>
      <c r="I12" s="46"/>
      <c r="J12" s="47"/>
    </row>
    <row r="13" spans="1:10" ht="15" customHeight="1" x14ac:dyDescent="0.7">
      <c r="B13" s="16" t="s">
        <v>69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7" si="0">F13*G13</f>
        <v>0</v>
      </c>
      <c r="J13" s="5"/>
    </row>
    <row r="14" spans="1:10" ht="15" customHeight="1" x14ac:dyDescent="0.7">
      <c r="B14" s="16" t="s">
        <v>70</v>
      </c>
      <c r="C14" s="5" t="s">
        <v>6</v>
      </c>
      <c r="D14" s="5" t="s">
        <v>17</v>
      </c>
      <c r="E14" s="14">
        <v>206000</v>
      </c>
      <c r="F14" s="14">
        <v>1</v>
      </c>
      <c r="G14" s="6"/>
      <c r="H14" s="6">
        <f>F14*G14</f>
        <v>0</v>
      </c>
      <c r="I14" s="6">
        <f>F14*G14</f>
        <v>0</v>
      </c>
      <c r="J14" s="5"/>
    </row>
    <row r="15" spans="1:10" ht="15" customHeight="1" x14ac:dyDescent="0.7">
      <c r="B15" s="16" t="s">
        <v>79</v>
      </c>
      <c r="C15" s="5" t="s">
        <v>16</v>
      </c>
      <c r="D15" s="5" t="s">
        <v>15</v>
      </c>
      <c r="E15" s="14">
        <v>740100</v>
      </c>
      <c r="F15" s="14">
        <v>1</v>
      </c>
      <c r="G15" s="6"/>
      <c r="H15" s="6">
        <f t="shared" ref="H15:H33" si="1">F15*G15</f>
        <v>0</v>
      </c>
      <c r="I15" s="6">
        <f t="shared" si="0"/>
        <v>0</v>
      </c>
      <c r="J15" s="5"/>
    </row>
    <row r="16" spans="1:10" ht="15" customHeight="1" x14ac:dyDescent="0.7">
      <c r="B16" s="16" t="s">
        <v>80</v>
      </c>
      <c r="C16" s="5" t="s">
        <v>14</v>
      </c>
      <c r="D16" s="5" t="s">
        <v>13</v>
      </c>
      <c r="E16" s="14">
        <v>303000</v>
      </c>
      <c r="F16" s="14">
        <v>1</v>
      </c>
      <c r="G16" s="6"/>
      <c r="H16" s="6">
        <f t="shared" ref="H16" si="2">F16*G16</f>
        <v>0</v>
      </c>
      <c r="I16" s="6">
        <f t="shared" ref="I16" si="3">F16*G16</f>
        <v>0</v>
      </c>
      <c r="J16" s="5"/>
    </row>
    <row r="17" spans="2:10" ht="15" customHeight="1" x14ac:dyDescent="0.7">
      <c r="B17" s="16" t="s">
        <v>71</v>
      </c>
      <c r="C17" s="7" t="s">
        <v>7</v>
      </c>
      <c r="D17" s="5" t="s">
        <v>51</v>
      </c>
      <c r="E17" s="20">
        <v>793000</v>
      </c>
      <c r="F17" s="20">
        <v>1</v>
      </c>
      <c r="G17" s="6"/>
      <c r="H17" s="6">
        <f t="shared" si="1"/>
        <v>0</v>
      </c>
      <c r="I17" s="6">
        <f t="shared" si="0"/>
        <v>0</v>
      </c>
      <c r="J17" s="5"/>
    </row>
    <row r="18" spans="2:10" ht="15" customHeight="1" x14ac:dyDescent="0.7">
      <c r="B18" s="17" t="s">
        <v>72</v>
      </c>
      <c r="C18" s="8" t="s">
        <v>10</v>
      </c>
      <c r="D18" s="5"/>
      <c r="E18" s="14"/>
      <c r="F18" s="23">
        <v>1</v>
      </c>
      <c r="G18" s="48" t="s">
        <v>82</v>
      </c>
      <c r="H18" s="49"/>
      <c r="I18" s="50"/>
      <c r="J18" s="5" t="s">
        <v>65</v>
      </c>
    </row>
    <row r="19" spans="2:10" ht="15" customHeight="1" x14ac:dyDescent="0.7">
      <c r="B19" s="45" t="s">
        <v>42</v>
      </c>
      <c r="C19" s="46"/>
      <c r="D19" s="46"/>
      <c r="E19" s="46"/>
      <c r="F19" s="46"/>
      <c r="G19" s="46"/>
      <c r="H19" s="46"/>
      <c r="I19" s="46"/>
      <c r="J19" s="47"/>
    </row>
    <row r="20" spans="2:10" ht="15" customHeight="1" x14ac:dyDescent="0.7">
      <c r="B20" s="16"/>
      <c r="C20" s="8" t="s">
        <v>8</v>
      </c>
      <c r="D20" s="5" t="s">
        <v>52</v>
      </c>
      <c r="E20" s="40">
        <v>680061</v>
      </c>
      <c r="F20" s="15">
        <v>1</v>
      </c>
      <c r="G20" s="41"/>
      <c r="H20" s="6">
        <f t="shared" ref="H20:H21" si="4">F20*G20</f>
        <v>0</v>
      </c>
      <c r="I20" s="6">
        <f t="shared" ref="I20:I21" si="5">F20*G20</f>
        <v>0</v>
      </c>
      <c r="J20" s="32" t="s">
        <v>55</v>
      </c>
    </row>
    <row r="21" spans="2:10" ht="15" customHeight="1" x14ac:dyDescent="0.7">
      <c r="B21" s="16"/>
      <c r="C21" s="8" t="s">
        <v>9</v>
      </c>
      <c r="D21" s="8" t="s">
        <v>53</v>
      </c>
      <c r="E21" s="15">
        <v>681400</v>
      </c>
      <c r="F21" s="15">
        <v>1</v>
      </c>
      <c r="G21" s="6"/>
      <c r="H21" s="6">
        <f t="shared" si="4"/>
        <v>0</v>
      </c>
      <c r="I21" s="6">
        <f t="shared" si="5"/>
        <v>0</v>
      </c>
      <c r="J21" s="5" t="s">
        <v>60</v>
      </c>
    </row>
    <row r="22" spans="2:10" ht="15" customHeight="1" x14ac:dyDescent="0.7">
      <c r="B22" s="45" t="s">
        <v>46</v>
      </c>
      <c r="C22" s="46"/>
      <c r="D22" s="46"/>
      <c r="E22" s="46"/>
      <c r="F22" s="46"/>
      <c r="G22" s="46"/>
      <c r="H22" s="46"/>
      <c r="I22" s="46"/>
      <c r="J22" s="47"/>
    </row>
    <row r="23" spans="2:10" ht="15" customHeight="1" x14ac:dyDescent="0.7">
      <c r="B23" s="16"/>
      <c r="C23" s="8" t="s">
        <v>57</v>
      </c>
      <c r="D23" s="8" t="s">
        <v>54</v>
      </c>
      <c r="E23" s="15">
        <v>100050</v>
      </c>
      <c r="F23" s="15">
        <v>1</v>
      </c>
      <c r="G23" s="28"/>
      <c r="H23" s="6">
        <f t="shared" si="1"/>
        <v>0</v>
      </c>
      <c r="I23" s="6">
        <f t="shared" si="0"/>
        <v>0</v>
      </c>
      <c r="J23" s="8"/>
    </row>
    <row r="24" spans="2:10" ht="15" customHeight="1" x14ac:dyDescent="0.7">
      <c r="B24" s="16"/>
      <c r="C24" s="8" t="s">
        <v>11</v>
      </c>
      <c r="D24" s="34" t="s">
        <v>56</v>
      </c>
      <c r="E24" s="40">
        <v>100080</v>
      </c>
      <c r="F24" s="15">
        <v>1</v>
      </c>
      <c r="G24" s="6"/>
      <c r="H24" s="6">
        <f t="shared" si="1"/>
        <v>0</v>
      </c>
      <c r="I24" s="6">
        <f t="shared" si="0"/>
        <v>0</v>
      </c>
      <c r="J24" s="8" t="s">
        <v>19</v>
      </c>
    </row>
    <row r="25" spans="2:10" ht="15" customHeight="1" x14ac:dyDescent="0.7">
      <c r="B25" s="45" t="s">
        <v>45</v>
      </c>
      <c r="C25" s="46"/>
      <c r="D25" s="46"/>
      <c r="E25" s="46"/>
      <c r="F25" s="46"/>
      <c r="G25" s="46"/>
      <c r="H25" s="46"/>
      <c r="I25" s="46"/>
      <c r="J25" s="47"/>
    </row>
    <row r="26" spans="2:10" ht="15" customHeight="1" x14ac:dyDescent="0.7">
      <c r="B26" s="16" t="s">
        <v>73</v>
      </c>
      <c r="C26" s="8" t="s">
        <v>26</v>
      </c>
      <c r="D26" s="8" t="s">
        <v>27</v>
      </c>
      <c r="E26" s="15">
        <v>600111</v>
      </c>
      <c r="F26" s="15">
        <v>1</v>
      </c>
      <c r="G26" s="6"/>
      <c r="H26" s="6">
        <f t="shared" si="1"/>
        <v>0</v>
      </c>
      <c r="I26" s="6">
        <f t="shared" si="0"/>
        <v>0</v>
      </c>
      <c r="J26" s="8"/>
    </row>
    <row r="27" spans="2:10" ht="15" customHeight="1" x14ac:dyDescent="0.7">
      <c r="B27" s="16" t="s">
        <v>74</v>
      </c>
      <c r="C27" s="30" t="s">
        <v>49</v>
      </c>
      <c r="D27" s="8" t="s">
        <v>28</v>
      </c>
      <c r="E27" s="15">
        <v>800302</v>
      </c>
      <c r="F27" s="15">
        <v>2</v>
      </c>
      <c r="G27" s="6"/>
      <c r="H27" s="6">
        <f t="shared" si="1"/>
        <v>0</v>
      </c>
      <c r="I27" s="6">
        <f t="shared" si="0"/>
        <v>0</v>
      </c>
      <c r="J27" s="8"/>
    </row>
    <row r="28" spans="2:10" ht="15" customHeight="1" x14ac:dyDescent="0.7">
      <c r="B28" s="16" t="s">
        <v>75</v>
      </c>
      <c r="C28" s="30" t="s">
        <v>62</v>
      </c>
      <c r="D28" s="8" t="s">
        <v>29</v>
      </c>
      <c r="E28" s="15">
        <v>800130</v>
      </c>
      <c r="F28" s="15">
        <v>2</v>
      </c>
      <c r="G28" s="6"/>
      <c r="H28" s="6">
        <f t="shared" si="1"/>
        <v>0</v>
      </c>
      <c r="I28" s="10"/>
      <c r="J28" s="8" t="s">
        <v>41</v>
      </c>
    </row>
    <row r="29" spans="2:10" ht="15" customHeight="1" x14ac:dyDescent="0.7">
      <c r="B29" s="16" t="s">
        <v>75</v>
      </c>
      <c r="C29" s="30" t="s">
        <v>63</v>
      </c>
      <c r="D29" s="8" t="s">
        <v>37</v>
      </c>
      <c r="E29" s="15">
        <v>800132</v>
      </c>
      <c r="F29" s="15">
        <v>2</v>
      </c>
      <c r="G29" s="6"/>
      <c r="H29" s="10"/>
      <c r="I29" s="6">
        <f>F29*G29</f>
        <v>0</v>
      </c>
      <c r="J29" s="8"/>
    </row>
    <row r="30" spans="2:10" ht="15" customHeight="1" x14ac:dyDescent="0.7">
      <c r="B30" s="16"/>
      <c r="C30" s="30" t="s">
        <v>50</v>
      </c>
      <c r="D30" s="8" t="s">
        <v>30</v>
      </c>
      <c r="E30" s="15">
        <v>809210</v>
      </c>
      <c r="F30" s="15">
        <v>4</v>
      </c>
      <c r="G30" s="6"/>
      <c r="H30" s="6">
        <f t="shared" si="1"/>
        <v>0</v>
      </c>
      <c r="I30" s="6">
        <f>F30*G30</f>
        <v>0</v>
      </c>
      <c r="J30" s="8"/>
    </row>
    <row r="31" spans="2:10" ht="15" customHeight="1" x14ac:dyDescent="0.7">
      <c r="B31" s="16" t="s">
        <v>76</v>
      </c>
      <c r="C31" s="34" t="s">
        <v>59</v>
      </c>
      <c r="D31" s="8" t="s">
        <v>31</v>
      </c>
      <c r="E31" s="15">
        <v>800140</v>
      </c>
      <c r="F31" s="15">
        <v>1</v>
      </c>
      <c r="G31" s="6"/>
      <c r="H31" s="6">
        <f t="shared" si="1"/>
        <v>0</v>
      </c>
      <c r="I31" s="10"/>
      <c r="J31" s="8"/>
    </row>
    <row r="32" spans="2:10" ht="15" customHeight="1" x14ac:dyDescent="0.7">
      <c r="B32" s="16"/>
      <c r="C32" s="5" t="s">
        <v>67</v>
      </c>
      <c r="D32" s="32" t="s">
        <v>61</v>
      </c>
      <c r="E32" s="42">
        <v>800400</v>
      </c>
      <c r="F32" s="14">
        <v>1</v>
      </c>
      <c r="G32" s="6"/>
      <c r="H32" s="6">
        <f t="shared" si="1"/>
        <v>0</v>
      </c>
      <c r="I32" s="6">
        <f>F32*G32</f>
        <v>0</v>
      </c>
      <c r="J32" s="5" t="s">
        <v>20</v>
      </c>
    </row>
    <row r="33" spans="2:10" ht="15" customHeight="1" x14ac:dyDescent="0.7">
      <c r="B33" s="16" t="s">
        <v>77</v>
      </c>
      <c r="C33" s="26" t="s">
        <v>34</v>
      </c>
      <c r="D33" s="26" t="s">
        <v>33</v>
      </c>
      <c r="E33" s="27">
        <v>809001</v>
      </c>
      <c r="F33" s="27">
        <v>1</v>
      </c>
      <c r="G33" s="28"/>
      <c r="H33" s="6">
        <f t="shared" si="1"/>
        <v>0</v>
      </c>
      <c r="I33" s="10"/>
      <c r="J33" s="9"/>
    </row>
    <row r="34" spans="2:10" ht="15" customHeight="1" x14ac:dyDescent="0.7">
      <c r="B34" s="16" t="s">
        <v>77</v>
      </c>
      <c r="C34" s="26" t="s">
        <v>35</v>
      </c>
      <c r="D34" s="26" t="s">
        <v>38</v>
      </c>
      <c r="E34" s="27">
        <v>809002</v>
      </c>
      <c r="F34" s="27">
        <v>1</v>
      </c>
      <c r="G34" s="28"/>
      <c r="H34" s="29"/>
      <c r="I34" s="6">
        <f>F34*G34</f>
        <v>0</v>
      </c>
      <c r="J34" s="9"/>
    </row>
    <row r="35" spans="2:10" ht="15" customHeight="1" x14ac:dyDescent="0.7">
      <c r="B35" s="16" t="s">
        <v>78</v>
      </c>
      <c r="C35" s="8" t="s">
        <v>68</v>
      </c>
      <c r="D35" s="5" t="s">
        <v>12</v>
      </c>
      <c r="E35" s="15">
        <v>900050</v>
      </c>
      <c r="F35" s="15">
        <v>1</v>
      </c>
      <c r="G35" s="6"/>
      <c r="H35" s="6">
        <f t="shared" ref="H35" si="6">F35*G35</f>
        <v>0</v>
      </c>
      <c r="I35" s="6">
        <f t="shared" ref="I35" si="7">F35*G35</f>
        <v>0</v>
      </c>
      <c r="J35" s="5"/>
    </row>
    <row r="36" spans="2:10" ht="15" customHeight="1" x14ac:dyDescent="0.7">
      <c r="B36" s="45" t="s">
        <v>44</v>
      </c>
      <c r="C36" s="46"/>
      <c r="D36" s="46"/>
      <c r="E36" s="46"/>
      <c r="F36" s="46"/>
      <c r="G36" s="46"/>
      <c r="H36" s="46"/>
      <c r="I36" s="46"/>
      <c r="J36" s="47"/>
    </row>
    <row r="37" spans="2:10" ht="15" customHeight="1" x14ac:dyDescent="0.7">
      <c r="B37" s="16"/>
      <c r="C37" s="8" t="s">
        <v>21</v>
      </c>
      <c r="D37" s="8" t="s">
        <v>22</v>
      </c>
      <c r="E37" s="15">
        <v>550570</v>
      </c>
      <c r="F37" s="25">
        <v>2</v>
      </c>
      <c r="G37" s="6"/>
      <c r="H37" s="6">
        <f t="shared" ref="H37:H40" si="8">F37*G37</f>
        <v>0</v>
      </c>
      <c r="I37" s="6">
        <f t="shared" ref="I37:I39" si="9">F37*G37</f>
        <v>0</v>
      </c>
      <c r="J37" s="5"/>
    </row>
    <row r="38" spans="2:10" ht="15" customHeight="1" x14ac:dyDescent="0.7">
      <c r="B38" s="16"/>
      <c r="C38" s="8" t="s">
        <v>23</v>
      </c>
      <c r="D38" s="8" t="s">
        <v>24</v>
      </c>
      <c r="E38" s="15">
        <v>550571</v>
      </c>
      <c r="F38" s="25">
        <v>2</v>
      </c>
      <c r="G38" s="6"/>
      <c r="H38" s="6">
        <f t="shared" si="8"/>
        <v>0</v>
      </c>
      <c r="I38" s="6">
        <f t="shared" si="9"/>
        <v>0</v>
      </c>
      <c r="J38" s="5"/>
    </row>
    <row r="39" spans="2:10" ht="15" customHeight="1" x14ac:dyDescent="0.7">
      <c r="B39" s="16"/>
      <c r="C39" s="8" t="s">
        <v>58</v>
      </c>
      <c r="D39" s="8" t="s">
        <v>25</v>
      </c>
      <c r="E39" s="15">
        <v>680700</v>
      </c>
      <c r="F39" s="25">
        <v>1</v>
      </c>
      <c r="G39" s="6"/>
      <c r="H39" s="6">
        <f t="shared" si="8"/>
        <v>0</v>
      </c>
      <c r="I39" s="6">
        <f t="shared" si="9"/>
        <v>0</v>
      </c>
      <c r="J39" s="5"/>
    </row>
    <row r="40" spans="2:10" ht="15" customHeight="1" x14ac:dyDescent="0.7">
      <c r="B40" s="16"/>
      <c r="C40" s="13" t="s">
        <v>36</v>
      </c>
      <c r="D40" s="34" t="s">
        <v>64</v>
      </c>
      <c r="E40" s="40">
        <v>900056</v>
      </c>
      <c r="F40" s="25">
        <v>2</v>
      </c>
      <c r="G40" s="6"/>
      <c r="H40" s="6">
        <f t="shared" si="8"/>
        <v>0</v>
      </c>
      <c r="I40" s="6">
        <f>F40*G40</f>
        <v>0</v>
      </c>
      <c r="J40" s="5"/>
    </row>
    <row r="41" spans="2:10" ht="18" customHeight="1" x14ac:dyDescent="0.7">
      <c r="B41" s="18"/>
      <c r="C41" s="4"/>
      <c r="D41" s="4"/>
      <c r="E41" s="6" t="s">
        <v>5</v>
      </c>
      <c r="F41" s="25"/>
      <c r="G41" s="6"/>
      <c r="H41" s="6">
        <f>SUM(H13:H40)</f>
        <v>0</v>
      </c>
      <c r="I41" s="6">
        <f>SUM(I13:I40)</f>
        <v>0</v>
      </c>
    </row>
    <row r="42" spans="2:10" x14ac:dyDescent="0.7">
      <c r="B42" s="1"/>
    </row>
    <row r="43" spans="2:10" x14ac:dyDescent="0.7">
      <c r="B43" s="18" t="s">
        <v>39</v>
      </c>
      <c r="C43" s="31" t="s">
        <v>40</v>
      </c>
      <c r="D43" s="36"/>
      <c r="E43" s="37"/>
    </row>
    <row r="44" spans="2:10" x14ac:dyDescent="0.7">
      <c r="B44" s="1"/>
    </row>
    <row r="45" spans="2:10" x14ac:dyDescent="0.7">
      <c r="B45" s="1"/>
      <c r="C45" s="35"/>
    </row>
  </sheetData>
  <mergeCells count="6">
    <mergeCell ref="B12:J12"/>
    <mergeCell ref="B19:J19"/>
    <mergeCell ref="B22:J22"/>
    <mergeCell ref="B25:J25"/>
    <mergeCell ref="B36:J36"/>
    <mergeCell ref="G18:I18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GSH and Thiols -Offline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2020-09-25T04:38:40Z</cp:lastPrinted>
  <dcterms:created xsi:type="dcterms:W3CDTF">2020-06-14T06:46:55Z</dcterms:created>
  <dcterms:modified xsi:type="dcterms:W3CDTF">2020-11-05T01:54:16Z</dcterms:modified>
</cp:coreProperties>
</file>