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AD3C66FB-A099-4551-8C78-391B90223E31}" xr6:coauthVersionLast="45" xr6:coauthVersionMax="45" xr10:uidLastSave="{00000000-0000-0000-0000-000000000000}"/>
  <bookViews>
    <workbookView xWindow="1103" yWindow="165" windowWidth="11205" windowHeight="12315" xr2:uid="{00000000-000D-0000-FFFF-FFFF00000000}"/>
  </bookViews>
  <sheets>
    <sheet name="HA-Offline" sheetId="1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5" l="1"/>
  <c r="H21" i="15"/>
  <c r="H22" i="15" l="1"/>
  <c r="I22" i="15"/>
  <c r="I17" i="15"/>
  <c r="H17" i="15"/>
  <c r="I30" i="15" l="1"/>
  <c r="I16" i="15" l="1"/>
  <c r="H16" i="15"/>
  <c r="I41" i="15"/>
  <c r="H41" i="15"/>
  <c r="I40" i="15"/>
  <c r="H40" i="15"/>
  <c r="I39" i="15"/>
  <c r="H39" i="15"/>
  <c r="I38" i="15"/>
  <c r="H38" i="15"/>
  <c r="I36" i="15"/>
  <c r="H36" i="15"/>
  <c r="I35" i="15"/>
  <c r="H34" i="15"/>
  <c r="I33" i="15"/>
  <c r="H33" i="15"/>
  <c r="H32" i="15"/>
  <c r="I31" i="15"/>
  <c r="H31" i="15"/>
  <c r="H29" i="15"/>
  <c r="I28" i="15"/>
  <c r="H28" i="15"/>
  <c r="I27" i="15"/>
  <c r="H27" i="15"/>
  <c r="I25" i="15"/>
  <c r="H25" i="15"/>
  <c r="I24" i="15"/>
  <c r="H24" i="15"/>
  <c r="I18" i="15"/>
  <c r="H18" i="15"/>
  <c r="I14" i="15"/>
  <c r="H14" i="15"/>
  <c r="I15" i="15"/>
  <c r="H15" i="15"/>
  <c r="I13" i="15"/>
  <c r="H13" i="15"/>
  <c r="H42" i="15" l="1"/>
  <c r="I42" i="15"/>
</calcChain>
</file>

<file path=xl/sharedStrings.xml><?xml version="1.0" encoding="utf-8"?>
<sst xmlns="http://schemas.openxmlformats.org/spreadsheetml/2006/main" count="89" uniqueCount="86">
  <si>
    <t>HPLC-ECD system</t>
  </si>
  <si>
    <t>HTEC-510</t>
  </si>
  <si>
    <t>Name</t>
  </si>
  <si>
    <t>Type</t>
  </si>
  <si>
    <t>Code</t>
  </si>
  <si>
    <t>Total</t>
    <phoneticPr fontId="1"/>
  </si>
  <si>
    <t>MicroSyringe Pump</t>
  </si>
  <si>
    <t>Data Processor</t>
  </si>
  <si>
    <t>EICOMPAK Separation Column</t>
  </si>
  <si>
    <t>Prepacked PreColumn 4.0mm</t>
  </si>
  <si>
    <t>Gasket 25 μm</t>
    <phoneticPr fontId="1"/>
  </si>
  <si>
    <t>K-50</t>
    <phoneticPr fontId="1"/>
  </si>
  <si>
    <t>EFC-96</t>
  </si>
  <si>
    <t>Fraction Collector</t>
    <phoneticPr fontId="1"/>
  </si>
  <si>
    <t>M-510</t>
    <phoneticPr fontId="1"/>
  </si>
  <si>
    <t>Autosampler</t>
    <phoneticPr fontId="1"/>
  </si>
  <si>
    <t>ESP-32</t>
    <phoneticPr fontId="1"/>
  </si>
  <si>
    <t>Remark</t>
    <phoneticPr fontId="1"/>
  </si>
  <si>
    <t>3pcs/pkg</t>
    <phoneticPr fontId="1"/>
  </si>
  <si>
    <t>Select probe size</t>
    <phoneticPr fontId="1"/>
  </si>
  <si>
    <t>4φ x 5mm, for mobile phase</t>
    <phoneticPr fontId="1"/>
  </si>
  <si>
    <t>Check Valve Assy (Inlet)</t>
  </si>
  <si>
    <t>HT-IV</t>
  </si>
  <si>
    <t>Check Valve Assy (Outlet)</t>
  </si>
  <si>
    <t>HT-OV</t>
  </si>
  <si>
    <t>PA-05</t>
  </si>
  <si>
    <t>Balancer</t>
  </si>
  <si>
    <t>TLB-30</t>
  </si>
  <si>
    <t>TCS2-23S</t>
  </si>
  <si>
    <t>WT-20T</t>
  </si>
  <si>
    <t>JT-10</t>
  </si>
  <si>
    <t>NF-10</t>
  </si>
  <si>
    <t>QTY</t>
    <phoneticPr fontId="1"/>
  </si>
  <si>
    <t>FC-30</t>
  </si>
  <si>
    <t>Spanner 8-10mm</t>
    <phoneticPr fontId="3"/>
  </si>
  <si>
    <t>WT-20M</t>
  </si>
  <si>
    <t>FC-25</t>
  </si>
  <si>
    <t>Note</t>
    <phoneticPr fontId="1"/>
  </si>
  <si>
    <t>*2   Including spare.</t>
    <phoneticPr fontId="1"/>
  </si>
  <si>
    <t>with Collar Holder</t>
    <phoneticPr fontId="1"/>
  </si>
  <si>
    <t>Column</t>
    <phoneticPr fontId="1"/>
  </si>
  <si>
    <t>Device</t>
    <phoneticPr fontId="1"/>
  </si>
  <si>
    <t>Mentenance Kit</t>
    <phoneticPr fontId="1"/>
  </si>
  <si>
    <t>Free-moving and Probe</t>
    <phoneticPr fontId="1"/>
  </si>
  <si>
    <t>Electrode</t>
    <phoneticPr fontId="1"/>
  </si>
  <si>
    <t>Price
(JPY)</t>
    <phoneticPr fontId="1"/>
  </si>
  <si>
    <t>Unit Price
(JPY)</t>
    <phoneticPr fontId="1"/>
  </si>
  <si>
    <r>
      <t>Two Way Swivel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</si>
  <si>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Teflon Tube With Joint 50cm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</si>
  <si>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EPC-710</t>
    <phoneticPr fontId="1"/>
  </si>
  <si>
    <t>Collar</t>
    <phoneticPr fontId="1"/>
  </si>
  <si>
    <r>
      <t>Free Moving Tube for Rat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</si>
  <si>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Free Moving Tube for Mouse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</si>
  <si>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Precolumn Suction Adapter</t>
    <phoneticPr fontId="1"/>
  </si>
  <si>
    <t>PC-04CA</t>
    <phoneticPr fontId="1"/>
  </si>
  <si>
    <t>Mobile Phase Switching Valve</t>
  </si>
  <si>
    <t>ELS-500</t>
  </si>
  <si>
    <t>Pure Graphite Working Electrode</t>
  </si>
  <si>
    <t>WE-PG</t>
  </si>
  <si>
    <t>SC-5ODS</t>
    <phoneticPr fontId="1"/>
  </si>
  <si>
    <t>2.1φ x 150mm</t>
    <phoneticPr fontId="1"/>
  </si>
  <si>
    <t>GS-25</t>
    <phoneticPr fontId="1"/>
  </si>
  <si>
    <t>PK-10</t>
    <phoneticPr fontId="1"/>
  </si>
  <si>
    <t>SM0810</t>
    <phoneticPr fontId="1"/>
  </si>
  <si>
    <t>Windows</t>
    <phoneticPr fontId="1"/>
  </si>
  <si>
    <t>Computer</t>
    <phoneticPr fontId="1"/>
  </si>
  <si>
    <t>Probe Starter Set</t>
    <phoneticPr fontId="1"/>
  </si>
  <si>
    <t>Acrylic Cage for Rat</t>
    <phoneticPr fontId="1"/>
  </si>
  <si>
    <t>Acrylic Cage for Mouse</t>
    <phoneticPr fontId="1"/>
  </si>
  <si>
    <t>Instrument Shelf</t>
    <phoneticPr fontId="1"/>
  </si>
  <si>
    <t>D-1</t>
  </si>
  <si>
    <t>D-8</t>
  </si>
  <si>
    <t>D-10</t>
  </si>
  <si>
    <t>D-11</t>
  </si>
  <si>
    <t>D-13</t>
  </si>
  <si>
    <t>D-14</t>
  </si>
  <si>
    <t>D-12</t>
    <phoneticPr fontId="1"/>
  </si>
  <si>
    <t>F-1</t>
  </si>
  <si>
    <t>F-2</t>
  </si>
  <si>
    <t>F-3</t>
  </si>
  <si>
    <t>F-5</t>
  </si>
  <si>
    <t>F-6</t>
  </si>
  <si>
    <t>F-7</t>
  </si>
  <si>
    <t>In the case of one animal</t>
    <phoneticPr fontId="1"/>
  </si>
  <si>
    <t>9-2</t>
    <phoneticPr fontId="1"/>
  </si>
  <si>
    <t>depends on specs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</si>
</sst>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vertAlign val="superscript"/>
      <sz val="9"/>
      <color rgb="FF000000"/>
      <name val="Arial"/>
      <family val="2"/>
    </font>
    <font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176" fontId="10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6" fillId="4" borderId="0" xfId="0" applyFont="1" applyFill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5" fillId="0" borderId="0" xfId="0" applyNumberFormat="1" applyFont="1">
      <alignment vertical="center"/>
    </xf>
    <xf numFmtId="0" fontId="5" fillId="0" borderId="0" xfId="0" quotePrefix="1" applyFont="1">
      <alignment vertical="center"/>
    </xf>
    <xf numFmtId="3" fontId="6" fillId="0" borderId="1" xfId="0" applyNumberFormat="1" applyFont="1" applyFill="1" applyBorder="1" applyAlignment="1">
      <alignment horizontal="left" vertical="center" wrapText="1"/>
    </xf>
    <xf numFmtId="176" fontId="13" fillId="0" borderId="0" xfId="0" applyNumberFormat="1" applyFont="1" applyAlignment="1">
      <alignment horizontal="left"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8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633081</xdr:colOff>
      <xdr:row>8</xdr:row>
      <xdr:rowOff>57150</xdr:rowOff>
    </xdr:from>
    <xdr:to>
      <xdr:col>9</xdr:col>
      <xdr:colOff>28574</xdr:colOff>
      <xdr:row>10</xdr:row>
      <xdr:rowOff>27306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519406" y="3695700"/>
          <a:ext cx="728993" cy="313056"/>
          <a:chOff x="-85018" y="-8468"/>
          <a:chExt cx="1094285" cy="336866"/>
        </a:xfrm>
        <a:solidFill>
          <a:srgbClr val="1F4E79"/>
        </a:solidFill>
      </xdr:grpSpPr>
      <xdr:sp macro="" textlink="">
        <xdr:nvSpPr>
          <xdr:cNvPr id="3" name="片側の 2 つの角を切り取った四角形 1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-85018" y="-8468"/>
            <a:ext cx="1094285" cy="33686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Mouse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7</xdr:col>
      <xdr:colOff>9525</xdr:colOff>
      <xdr:row>8</xdr:row>
      <xdr:rowOff>66676</xdr:rowOff>
    </xdr:from>
    <xdr:to>
      <xdr:col>7</xdr:col>
      <xdr:colOff>657525</xdr:colOff>
      <xdr:row>10</xdr:row>
      <xdr:rowOff>27306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4895850" y="3705226"/>
          <a:ext cx="648000" cy="303530"/>
          <a:chOff x="0" y="0"/>
          <a:chExt cx="953640" cy="328396"/>
        </a:xfrm>
        <a:solidFill>
          <a:srgbClr val="1F4E79"/>
        </a:solidFill>
      </xdr:grpSpPr>
      <xdr:sp macro="" textlink="">
        <xdr:nvSpPr>
          <xdr:cNvPr id="6" name="片側の 2 つの角を切り取った四角形 11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42875" y="0"/>
            <a:ext cx="704850" cy="32839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altLang="ja-JP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Rat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13609</xdr:colOff>
      <xdr:row>4</xdr:row>
      <xdr:rowOff>257789</xdr:rowOff>
    </xdr:from>
    <xdr:to>
      <xdr:col>6</xdr:col>
      <xdr:colOff>340114</xdr:colOff>
      <xdr:row>7</xdr:row>
      <xdr:rowOff>86973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156484" y="1153139"/>
          <a:ext cx="4403205" cy="2419984"/>
          <a:chOff x="468209" y="896471"/>
          <a:chExt cx="4420691" cy="2413798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grpSp>
        <xdr:nvGrpSpPr>
          <xdr:cNvPr id="25" name="グループ化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GrpSpPr>
            <a:grpSpLocks noChangeAspect="1"/>
          </xdr:cNvGrpSpPr>
        </xdr:nvGrpSpPr>
        <xdr:grpSpPr>
          <a:xfrm>
            <a:off x="481853" y="896471"/>
            <a:ext cx="3780000" cy="2329540"/>
            <a:chOff x="638736" y="2162736"/>
            <a:chExt cx="7709647" cy="4751294"/>
          </a:xfrm>
        </xdr:grpSpPr>
        <xdr:pic>
          <xdr:nvPicPr>
            <xdr:cNvPr id="26" name="図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898" t="24180" r="36180" b="12921"/>
            <a:stretch/>
          </xdr:blipFill>
          <xdr:spPr>
            <a:xfrm>
              <a:off x="5524501" y="2162736"/>
              <a:ext cx="2823882" cy="4751294"/>
            </a:xfrm>
            <a:prstGeom prst="rect">
              <a:avLst/>
            </a:prstGeom>
          </xdr:spPr>
        </xdr:pic>
        <xdr:pic>
          <xdr:nvPicPr>
            <xdr:cNvPr id="27" name="図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2820" t="80346" r="47981" b="13720"/>
            <a:stretch/>
          </xdr:blipFill>
          <xdr:spPr>
            <a:xfrm>
              <a:off x="638736" y="6364942"/>
              <a:ext cx="930088" cy="448236"/>
            </a:xfrm>
            <a:prstGeom prst="rect">
              <a:avLst/>
            </a:prstGeom>
          </xdr:spPr>
        </xdr:pic>
        <xdr:pic>
          <xdr:nvPicPr>
            <xdr:cNvPr id="28" name="図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6128" t="32333" r="40376" b="14528"/>
            <a:stretch/>
          </xdr:blipFill>
          <xdr:spPr>
            <a:xfrm>
              <a:off x="1199028" y="2857500"/>
              <a:ext cx="2375649" cy="4011706"/>
            </a:xfrm>
            <a:prstGeom prst="rect">
              <a:avLst/>
            </a:prstGeom>
          </xdr:spPr>
        </xdr:pic>
        <xdr:pic>
          <xdr:nvPicPr>
            <xdr:cNvPr id="29" name="図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7615" t="52191" r="42226" b="14132"/>
            <a:stretch/>
          </xdr:blipFill>
          <xdr:spPr>
            <a:xfrm>
              <a:off x="3485029" y="4314265"/>
              <a:ext cx="2039471" cy="2543735"/>
            </a:xfrm>
            <a:prstGeom prst="rect">
              <a:avLst/>
            </a:prstGeom>
          </xdr:spPr>
        </xdr:pic>
      </xdr:grpSp>
      <xdr:pic>
        <xdr:nvPicPr>
          <xdr:cNvPr id="15" name="図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73" t="7836" r="17069" b="11123"/>
          <a:stretch/>
        </xdr:blipFill>
        <xdr:spPr>
          <a:xfrm>
            <a:off x="4247029" y="2731447"/>
            <a:ext cx="547845" cy="384428"/>
          </a:xfrm>
          <a:prstGeom prst="rect">
            <a:avLst/>
          </a:prstGeom>
        </xdr:spPr>
      </xdr:pic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4475070" y="2577353"/>
            <a:ext cx="371640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900">
                <a:latin typeface="+mn-lt"/>
              </a:rPr>
              <a:t>F-5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17" name="円形吹き出し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4314265" y="2543735"/>
            <a:ext cx="574635" cy="604143"/>
          </a:xfrm>
          <a:prstGeom prst="wedgeEllipseCallout">
            <a:avLst>
              <a:gd name="adj1" fmla="val -182874"/>
              <a:gd name="adj2" fmla="val 20576"/>
            </a:avLst>
          </a:prstGeom>
          <a:noFill/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atin typeface="+mn-lt"/>
            </a:endParaRP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68209" y="2787868"/>
            <a:ext cx="409046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D-13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508156" y="2532529"/>
            <a:ext cx="409046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D-12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/>
        </xdr:nvSpPr>
        <xdr:spPr>
          <a:xfrm>
            <a:off x="683559" y="2129118"/>
            <a:ext cx="350410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/>
        </xdr:nvSpPr>
        <xdr:spPr>
          <a:xfrm>
            <a:off x="566624" y="1434353"/>
            <a:ext cx="409046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D-14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/>
        </xdr:nvSpPr>
        <xdr:spPr>
          <a:xfrm>
            <a:off x="2196353" y="1770529"/>
            <a:ext cx="409046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D-10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2736098" y="1057249"/>
            <a:ext cx="409046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D-11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3866030" y="1243854"/>
            <a:ext cx="350410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D-8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4195877" y="1714501"/>
            <a:ext cx="332407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F-7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3848402" y="3077136"/>
            <a:ext cx="332407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F-6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3904281" y="2140324"/>
            <a:ext cx="332407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F-1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/>
        </xdr:nvSpPr>
        <xdr:spPr>
          <a:xfrm>
            <a:off x="3473824" y="1725706"/>
            <a:ext cx="332407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F-2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3446930" y="2393577"/>
            <a:ext cx="332407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F-3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36" name="円/楕円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/>
        </xdr:nvSpPr>
        <xdr:spPr>
          <a:xfrm>
            <a:off x="3417794" y="1680882"/>
            <a:ext cx="356937" cy="273703"/>
          </a:xfrm>
          <a:prstGeom prst="ellipse">
            <a:avLst/>
          </a:prstGeom>
          <a:noFill/>
          <a:ln>
            <a:solidFill>
              <a:srgbClr val="FF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atin typeface="+mn-lt"/>
            </a:endParaRPr>
          </a:p>
        </xdr:txBody>
      </xdr:sp>
    </xdr:grpSp>
    <xdr:clientData/>
  </xdr:twoCellAnchor>
  <xdr:twoCellAnchor editAs="oneCell">
    <xdr:from>
      <xdr:col>6</xdr:col>
      <xdr:colOff>647700</xdr:colOff>
      <xdr:row>2</xdr:row>
      <xdr:rowOff>0</xdr:rowOff>
    </xdr:from>
    <xdr:to>
      <xdr:col>9</xdr:col>
      <xdr:colOff>1611843</xdr:colOff>
      <xdr:row>4</xdr:row>
      <xdr:rowOff>1855453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67275" y="447675"/>
          <a:ext cx="2964393" cy="2303128"/>
        </a:xfrm>
        <a:prstGeom prst="rect">
          <a:avLst/>
        </a:prstGeom>
      </xdr:spPr>
    </xdr:pic>
    <xdr:clientData/>
  </xdr:twoCellAnchor>
  <xdr:twoCellAnchor>
    <xdr:from>
      <xdr:col>0</xdr:col>
      <xdr:colOff>136072</xdr:colOff>
      <xdr:row>1</xdr:row>
      <xdr:rowOff>25296</xdr:rowOff>
    </xdr:from>
    <xdr:to>
      <xdr:col>4</xdr:col>
      <xdr:colOff>508756</xdr:colOff>
      <xdr:row>2</xdr:row>
      <xdr:rowOff>72807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pSpPr/>
      </xdr:nvGrpSpPr>
      <xdr:grpSpPr>
        <a:xfrm>
          <a:off x="136072" y="177696"/>
          <a:ext cx="3658809" cy="342786"/>
          <a:chOff x="790575" y="442296"/>
          <a:chExt cx="3668943" cy="345645"/>
        </a:xfrm>
      </xdr:grpSpPr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790575" y="442296"/>
            <a:ext cx="1370482" cy="3456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600" b="1">
                <a:solidFill>
                  <a:sysClr val="windowText" lastClr="000000"/>
                </a:solidFill>
              </a:rPr>
              <a:t>Histamine for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3152429" y="442296"/>
            <a:ext cx="1307089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Microdialysis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6</xdr:col>
      <xdr:colOff>647700</xdr:colOff>
      <xdr:row>4</xdr:row>
      <xdr:rowOff>1933200</xdr:rowOff>
    </xdr:from>
    <xdr:to>
      <xdr:col>9</xdr:col>
      <xdr:colOff>1600200</xdr:colOff>
      <xdr:row>8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867275" y="2828550"/>
          <a:ext cx="2952750" cy="81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HA   Histamine</a:t>
          </a:r>
        </a:p>
      </xdr:txBody>
    </xdr:sp>
    <xdr:clientData/>
  </xdr:twoCellAnchor>
  <xdr:oneCellAnchor>
    <xdr:from>
      <xdr:col>1</xdr:col>
      <xdr:colOff>217715</xdr:colOff>
      <xdr:row>2</xdr:row>
      <xdr:rowOff>163286</xdr:rowOff>
    </xdr:from>
    <xdr:ext cx="3721532" cy="400622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67394" y="612322"/>
          <a:ext cx="3721532" cy="4006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MULT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PLE &amp; SEPARAT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ON</a:t>
          </a:r>
          <a:endParaRPr kumimoji="1" lang="ja-JP" altLang="en-US" sz="2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Century" panose="02040604050505020304" pitchFamily="18" charset="0"/>
            <a:ea typeface="BIZ UDP明朝 Medium" panose="02020500000000000000" pitchFamily="18" charset="-128"/>
          </a:endParaRPr>
        </a:p>
      </xdr:txBody>
    </xdr:sp>
    <xdr:clientData/>
  </xdr:oneCellAnchor>
  <xdr:twoCellAnchor>
    <xdr:from>
      <xdr:col>2</xdr:col>
      <xdr:colOff>1038211</xdr:colOff>
      <xdr:row>1</xdr:row>
      <xdr:rowOff>3</xdr:rowOff>
    </xdr:from>
    <xdr:to>
      <xdr:col>3</xdr:col>
      <xdr:colOff>30667</xdr:colOff>
      <xdr:row>2</xdr:row>
      <xdr:rowOff>76148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528068" y="149682"/>
          <a:ext cx="979099" cy="375502"/>
        </a:xfrm>
        <a:prstGeom prst="rect">
          <a:avLst/>
        </a:prstGeom>
        <a:solidFill>
          <a:srgbClr val="0070C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800" b="1">
              <a:solidFill>
                <a:schemeClr val="bg1"/>
              </a:solidFill>
            </a:rPr>
            <a:t>OFFLINE</a:t>
          </a:r>
          <a:endParaRPr kumimoji="1" lang="ja-JP" altLang="en-US" sz="16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22" customWidth="1"/>
    <col min="3" max="3" width="26" style="1" customWidth="1"/>
    <col min="4" max="4" width="10.875" style="1" customWidth="1"/>
    <col min="5" max="5" width="7" style="19" customWidth="1"/>
    <col min="6" max="6" width="5.25" style="24" customWidth="1"/>
    <col min="7" max="7" width="8.75" style="19" customWidth="1"/>
    <col min="8" max="9" width="8.75" style="1" customWidth="1"/>
    <col min="10" max="10" width="21.25" style="1" customWidth="1"/>
    <col min="11" max="16384" width="8.75" style="1"/>
  </cols>
  <sheetData>
    <row r="1" spans="1:10" s="2" customFormat="1" ht="12" customHeight="1" x14ac:dyDescent="0.7">
      <c r="A1" s="43" t="s">
        <v>84</v>
      </c>
      <c r="B1" s="18"/>
      <c r="E1" s="4"/>
      <c r="F1" s="3"/>
      <c r="G1" s="4"/>
      <c r="J1" s="42">
        <v>44112</v>
      </c>
    </row>
    <row r="2" spans="1:10" s="2" customFormat="1" ht="23.25" customHeight="1" x14ac:dyDescent="0.7">
      <c r="B2" s="21"/>
      <c r="E2" s="4"/>
      <c r="F2" s="3"/>
      <c r="G2" s="21"/>
    </row>
    <row r="3" spans="1:10" s="2" customFormat="1" ht="23.25" customHeight="1" x14ac:dyDescent="0.7">
      <c r="B3" s="21"/>
      <c r="E3" s="4"/>
      <c r="F3" s="3"/>
      <c r="G3" s="21"/>
    </row>
    <row r="4" spans="1:10" s="2" customFormat="1" ht="12" customHeight="1" x14ac:dyDescent="0.7">
      <c r="B4" s="18"/>
      <c r="E4" s="4"/>
      <c r="F4" s="3"/>
      <c r="G4" s="4"/>
      <c r="J4" s="42"/>
    </row>
    <row r="5" spans="1:10" s="2" customFormat="1" ht="180" customHeight="1" x14ac:dyDescent="0.7">
      <c r="B5" s="18"/>
      <c r="E5" s="4"/>
      <c r="F5" s="3"/>
      <c r="G5" s="4"/>
    </row>
    <row r="6" spans="1:10" s="2" customFormat="1" ht="12" customHeight="1" x14ac:dyDescent="0.7">
      <c r="B6" s="18"/>
      <c r="E6" s="4"/>
      <c r="F6" s="3"/>
      <c r="G6" s="4"/>
    </row>
    <row r="7" spans="1:10" s="2" customFormat="1" ht="12" customHeight="1" x14ac:dyDescent="0.7">
      <c r="B7" s="18"/>
      <c r="E7" s="4"/>
      <c r="F7" s="3"/>
      <c r="G7" s="4"/>
    </row>
    <row r="8" spans="1:10" s="2" customFormat="1" ht="12" customHeight="1" x14ac:dyDescent="0.7">
      <c r="B8" s="18"/>
      <c r="E8" s="4"/>
      <c r="F8" s="3"/>
      <c r="G8" s="4"/>
    </row>
    <row r="9" spans="1:10" s="2" customFormat="1" ht="12" customHeight="1" x14ac:dyDescent="0.7">
      <c r="B9" s="18"/>
      <c r="E9" s="4"/>
      <c r="F9" s="3"/>
      <c r="G9" s="4"/>
    </row>
    <row r="10" spans="1:10" ht="15" customHeight="1" x14ac:dyDescent="0.7">
      <c r="B10" s="45" t="s">
        <v>83</v>
      </c>
    </row>
    <row r="11" spans="1:10" ht="30" customHeight="1" x14ac:dyDescent="0.7">
      <c r="B11" s="34"/>
      <c r="C11" s="11" t="s">
        <v>2</v>
      </c>
      <c r="D11" s="11" t="s">
        <v>3</v>
      </c>
      <c r="E11" s="11" t="s">
        <v>4</v>
      </c>
      <c r="F11" s="11" t="s">
        <v>32</v>
      </c>
      <c r="G11" s="11" t="s">
        <v>46</v>
      </c>
      <c r="H11" s="33" t="s">
        <v>45</v>
      </c>
      <c r="I11" s="33" t="s">
        <v>45</v>
      </c>
      <c r="J11" s="12" t="s">
        <v>17</v>
      </c>
    </row>
    <row r="12" spans="1:10" ht="15" customHeight="1" x14ac:dyDescent="0.7">
      <c r="B12" s="46" t="s">
        <v>41</v>
      </c>
      <c r="C12" s="47"/>
      <c r="D12" s="47"/>
      <c r="E12" s="47"/>
      <c r="F12" s="47"/>
      <c r="G12" s="47"/>
      <c r="H12" s="47"/>
      <c r="I12" s="47"/>
      <c r="J12" s="48"/>
    </row>
    <row r="13" spans="1:10" ht="15" customHeight="1" x14ac:dyDescent="0.7">
      <c r="B13" s="16" t="s">
        <v>70</v>
      </c>
      <c r="C13" s="5" t="s">
        <v>0</v>
      </c>
      <c r="D13" s="5" t="s">
        <v>1</v>
      </c>
      <c r="E13" s="14">
        <v>540510</v>
      </c>
      <c r="F13" s="14">
        <v>1</v>
      </c>
      <c r="G13" s="6"/>
      <c r="H13" s="6">
        <f>F13*G13</f>
        <v>0</v>
      </c>
      <c r="I13" s="6">
        <f t="shared" ref="I13:I28" si="0">F13*G13</f>
        <v>0</v>
      </c>
      <c r="J13" s="5"/>
    </row>
    <row r="14" spans="1:10" ht="15" customHeight="1" x14ac:dyDescent="0.7">
      <c r="B14" s="16" t="s">
        <v>71</v>
      </c>
      <c r="C14" s="5" t="s">
        <v>6</v>
      </c>
      <c r="D14" s="5" t="s">
        <v>16</v>
      </c>
      <c r="E14" s="14">
        <v>206000</v>
      </c>
      <c r="F14" s="14">
        <v>1</v>
      </c>
      <c r="G14" s="6"/>
      <c r="H14" s="6">
        <f>F14*G14</f>
        <v>0</v>
      </c>
      <c r="I14" s="6">
        <f>F14*G14</f>
        <v>0</v>
      </c>
      <c r="J14" s="5"/>
    </row>
    <row r="15" spans="1:10" ht="15" customHeight="1" x14ac:dyDescent="0.7">
      <c r="B15" s="16" t="s">
        <v>72</v>
      </c>
      <c r="C15" s="5" t="s">
        <v>15</v>
      </c>
      <c r="D15" s="5" t="s">
        <v>14</v>
      </c>
      <c r="E15" s="14">
        <v>740100</v>
      </c>
      <c r="F15" s="14">
        <v>1</v>
      </c>
      <c r="G15" s="6"/>
      <c r="H15" s="6">
        <f t="shared" ref="H15:H34" si="1">F15*G15</f>
        <v>0</v>
      </c>
      <c r="I15" s="6">
        <f t="shared" si="0"/>
        <v>0</v>
      </c>
      <c r="J15" s="5"/>
    </row>
    <row r="16" spans="1:10" ht="15" customHeight="1" x14ac:dyDescent="0.7">
      <c r="B16" s="16" t="s">
        <v>73</v>
      </c>
      <c r="C16" s="5" t="s">
        <v>13</v>
      </c>
      <c r="D16" s="5" t="s">
        <v>12</v>
      </c>
      <c r="E16" s="14">
        <v>303000</v>
      </c>
      <c r="F16" s="14">
        <v>1</v>
      </c>
      <c r="G16" s="6"/>
      <c r="H16" s="6">
        <f t="shared" ref="H16" si="2">F16*G16</f>
        <v>0</v>
      </c>
      <c r="I16" s="6">
        <f t="shared" ref="I16" si="3">F16*G16</f>
        <v>0</v>
      </c>
      <c r="J16" s="5"/>
    </row>
    <row r="17" spans="2:10" ht="15" customHeight="1" x14ac:dyDescent="0.7">
      <c r="B17" s="16" t="s">
        <v>76</v>
      </c>
      <c r="C17" s="5" t="s">
        <v>55</v>
      </c>
      <c r="D17" s="5" t="s">
        <v>56</v>
      </c>
      <c r="E17" s="14">
        <v>550550</v>
      </c>
      <c r="F17" s="14">
        <v>1</v>
      </c>
      <c r="G17" s="6"/>
      <c r="H17" s="6">
        <f t="shared" si="1"/>
        <v>0</v>
      </c>
      <c r="I17" s="6">
        <f t="shared" si="0"/>
        <v>0</v>
      </c>
      <c r="J17" s="35"/>
    </row>
    <row r="18" spans="2:10" ht="15" customHeight="1" x14ac:dyDescent="0.7">
      <c r="B18" s="16" t="s">
        <v>74</v>
      </c>
      <c r="C18" s="7" t="s">
        <v>7</v>
      </c>
      <c r="D18" s="5" t="s">
        <v>49</v>
      </c>
      <c r="E18" s="20">
        <v>795000</v>
      </c>
      <c r="F18" s="20">
        <v>1</v>
      </c>
      <c r="G18" s="6"/>
      <c r="H18" s="6">
        <f t="shared" si="1"/>
        <v>0</v>
      </c>
      <c r="I18" s="6">
        <f t="shared" si="0"/>
        <v>0</v>
      </c>
      <c r="J18" s="5"/>
    </row>
    <row r="19" spans="2:10" ht="15" customHeight="1" x14ac:dyDescent="0.7">
      <c r="B19" s="17" t="s">
        <v>75</v>
      </c>
      <c r="C19" s="8" t="s">
        <v>65</v>
      </c>
      <c r="D19" s="5"/>
      <c r="E19" s="14"/>
      <c r="F19" s="23">
        <v>1</v>
      </c>
      <c r="G19" s="49" t="s">
        <v>85</v>
      </c>
      <c r="H19" s="50"/>
      <c r="I19" s="51"/>
      <c r="J19" s="5" t="s">
        <v>64</v>
      </c>
    </row>
    <row r="20" spans="2:10" ht="15" customHeight="1" x14ac:dyDescent="0.7">
      <c r="B20" s="46" t="s">
        <v>40</v>
      </c>
      <c r="C20" s="47"/>
      <c r="D20" s="47"/>
      <c r="E20" s="47"/>
      <c r="F20" s="47"/>
      <c r="G20" s="47"/>
      <c r="H20" s="47"/>
      <c r="I20" s="47"/>
      <c r="J20" s="48"/>
    </row>
    <row r="21" spans="2:10" ht="15" customHeight="1" x14ac:dyDescent="0.7">
      <c r="B21" s="16"/>
      <c r="C21" s="36" t="s">
        <v>8</v>
      </c>
      <c r="D21" s="44" t="s">
        <v>59</v>
      </c>
      <c r="E21" s="37">
        <v>680061</v>
      </c>
      <c r="F21" s="38">
        <v>1</v>
      </c>
      <c r="G21" s="39"/>
      <c r="H21" s="39">
        <f t="shared" ref="H21" si="4">F21*G21</f>
        <v>0</v>
      </c>
      <c r="I21" s="39">
        <f t="shared" ref="I21" si="5">F21*G21</f>
        <v>0</v>
      </c>
      <c r="J21" s="32" t="s">
        <v>60</v>
      </c>
    </row>
    <row r="22" spans="2:10" ht="15" customHeight="1" x14ac:dyDescent="0.7">
      <c r="B22" s="16"/>
      <c r="C22" s="8" t="s">
        <v>9</v>
      </c>
      <c r="D22" s="8" t="s">
        <v>54</v>
      </c>
      <c r="E22" s="15">
        <v>681421</v>
      </c>
      <c r="F22" s="15">
        <v>1</v>
      </c>
      <c r="G22" s="6"/>
      <c r="H22" s="6">
        <f t="shared" si="1"/>
        <v>0</v>
      </c>
      <c r="I22" s="6">
        <f t="shared" si="0"/>
        <v>0</v>
      </c>
      <c r="J22" s="32" t="s">
        <v>20</v>
      </c>
    </row>
    <row r="23" spans="2:10" ht="15" customHeight="1" x14ac:dyDescent="0.7">
      <c r="B23" s="46" t="s">
        <v>44</v>
      </c>
      <c r="C23" s="47"/>
      <c r="D23" s="47"/>
      <c r="E23" s="47"/>
      <c r="F23" s="47"/>
      <c r="G23" s="47"/>
      <c r="H23" s="47"/>
      <c r="I23" s="47"/>
      <c r="J23" s="48"/>
    </row>
    <row r="24" spans="2:10" ht="15" customHeight="1" x14ac:dyDescent="0.7">
      <c r="B24" s="16"/>
      <c r="C24" s="40" t="s">
        <v>57</v>
      </c>
      <c r="D24" s="40" t="s">
        <v>58</v>
      </c>
      <c r="E24" s="41">
        <v>100040</v>
      </c>
      <c r="F24" s="37">
        <v>1</v>
      </c>
      <c r="G24" s="39"/>
      <c r="H24" s="39">
        <f t="shared" si="1"/>
        <v>0</v>
      </c>
      <c r="I24" s="39">
        <f t="shared" si="0"/>
        <v>0</v>
      </c>
      <c r="J24" s="8"/>
    </row>
    <row r="25" spans="2:10" ht="15" customHeight="1" x14ac:dyDescent="0.7">
      <c r="B25" s="16"/>
      <c r="C25" s="26" t="s">
        <v>10</v>
      </c>
      <c r="D25" s="8" t="s">
        <v>61</v>
      </c>
      <c r="E25" s="15">
        <v>100080</v>
      </c>
      <c r="F25" s="15">
        <v>1</v>
      </c>
      <c r="G25" s="6"/>
      <c r="H25" s="6">
        <f t="shared" si="1"/>
        <v>0</v>
      </c>
      <c r="I25" s="6">
        <f t="shared" si="0"/>
        <v>0</v>
      </c>
      <c r="J25" s="8" t="s">
        <v>18</v>
      </c>
    </row>
    <row r="26" spans="2:10" ht="15" customHeight="1" x14ac:dyDescent="0.7">
      <c r="B26" s="46" t="s">
        <v>43</v>
      </c>
      <c r="C26" s="47"/>
      <c r="D26" s="47"/>
      <c r="E26" s="47"/>
      <c r="F26" s="47"/>
      <c r="G26" s="47"/>
      <c r="H26" s="47"/>
      <c r="I26" s="47"/>
      <c r="J26" s="48"/>
    </row>
    <row r="27" spans="2:10" ht="15" customHeight="1" x14ac:dyDescent="0.7">
      <c r="B27" s="16" t="s">
        <v>77</v>
      </c>
      <c r="C27" s="8" t="s">
        <v>26</v>
      </c>
      <c r="D27" s="8" t="s">
        <v>27</v>
      </c>
      <c r="E27" s="15">
        <v>600111</v>
      </c>
      <c r="F27" s="15">
        <v>1</v>
      </c>
      <c r="G27" s="6"/>
      <c r="H27" s="6">
        <f t="shared" si="1"/>
        <v>0</v>
      </c>
      <c r="I27" s="6">
        <f t="shared" si="0"/>
        <v>0</v>
      </c>
      <c r="J27" s="8"/>
    </row>
    <row r="28" spans="2:10" ht="15" customHeight="1" x14ac:dyDescent="0.7">
      <c r="B28" s="16" t="s">
        <v>78</v>
      </c>
      <c r="C28" s="30" t="s">
        <v>47</v>
      </c>
      <c r="D28" s="8" t="s">
        <v>28</v>
      </c>
      <c r="E28" s="15">
        <v>800302</v>
      </c>
      <c r="F28" s="15">
        <v>2</v>
      </c>
      <c r="G28" s="6"/>
      <c r="H28" s="6">
        <f t="shared" si="1"/>
        <v>0</v>
      </c>
      <c r="I28" s="6">
        <f t="shared" si="0"/>
        <v>0</v>
      </c>
      <c r="J28" s="8"/>
    </row>
    <row r="29" spans="2:10" ht="15" customHeight="1" x14ac:dyDescent="0.7">
      <c r="B29" s="16" t="s">
        <v>79</v>
      </c>
      <c r="C29" s="30" t="s">
        <v>51</v>
      </c>
      <c r="D29" s="8" t="s">
        <v>29</v>
      </c>
      <c r="E29" s="15">
        <v>800130</v>
      </c>
      <c r="F29" s="15">
        <v>2</v>
      </c>
      <c r="G29" s="6"/>
      <c r="H29" s="6">
        <f t="shared" si="1"/>
        <v>0</v>
      </c>
      <c r="I29" s="10"/>
      <c r="J29" s="8" t="s">
        <v>39</v>
      </c>
    </row>
    <row r="30" spans="2:10" ht="15" customHeight="1" x14ac:dyDescent="0.7">
      <c r="B30" s="16" t="s">
        <v>79</v>
      </c>
      <c r="C30" s="30" t="s">
        <v>52</v>
      </c>
      <c r="D30" s="8" t="s">
        <v>35</v>
      </c>
      <c r="E30" s="15">
        <v>800132</v>
      </c>
      <c r="F30" s="15">
        <v>2</v>
      </c>
      <c r="G30" s="6"/>
      <c r="H30" s="10"/>
      <c r="I30" s="6">
        <f>F30*G30</f>
        <v>0</v>
      </c>
      <c r="J30" s="8"/>
    </row>
    <row r="31" spans="2:10" ht="15" customHeight="1" x14ac:dyDescent="0.7">
      <c r="B31" s="16"/>
      <c r="C31" s="30" t="s">
        <v>48</v>
      </c>
      <c r="D31" s="8" t="s">
        <v>30</v>
      </c>
      <c r="E31" s="15">
        <v>809210</v>
      </c>
      <c r="F31" s="15">
        <v>4</v>
      </c>
      <c r="G31" s="6"/>
      <c r="H31" s="6">
        <f t="shared" si="1"/>
        <v>0</v>
      </c>
      <c r="I31" s="6">
        <f>F31*G31</f>
        <v>0</v>
      </c>
      <c r="J31" s="8"/>
    </row>
    <row r="32" spans="2:10" ht="15" customHeight="1" x14ac:dyDescent="0.7">
      <c r="B32" s="16" t="s">
        <v>80</v>
      </c>
      <c r="C32" s="8" t="s">
        <v>50</v>
      </c>
      <c r="D32" s="8" t="s">
        <v>31</v>
      </c>
      <c r="E32" s="15">
        <v>800140</v>
      </c>
      <c r="F32" s="15">
        <v>1</v>
      </c>
      <c r="G32" s="6"/>
      <c r="H32" s="6">
        <f t="shared" si="1"/>
        <v>0</v>
      </c>
      <c r="I32" s="10"/>
      <c r="J32" s="8"/>
    </row>
    <row r="33" spans="2:10" ht="15" customHeight="1" x14ac:dyDescent="0.7">
      <c r="B33" s="16"/>
      <c r="C33" s="5" t="s">
        <v>66</v>
      </c>
      <c r="D33" s="32" t="s">
        <v>62</v>
      </c>
      <c r="E33" s="38">
        <v>800400</v>
      </c>
      <c r="F33" s="14">
        <v>1</v>
      </c>
      <c r="G33" s="6"/>
      <c r="H33" s="6">
        <f t="shared" si="1"/>
        <v>0</v>
      </c>
      <c r="I33" s="6">
        <f>F33*G33</f>
        <v>0</v>
      </c>
      <c r="J33" s="5" t="s">
        <v>19</v>
      </c>
    </row>
    <row r="34" spans="2:10" ht="15" customHeight="1" x14ac:dyDescent="0.7">
      <c r="B34" s="16" t="s">
        <v>81</v>
      </c>
      <c r="C34" s="26" t="s">
        <v>67</v>
      </c>
      <c r="D34" s="26" t="s">
        <v>33</v>
      </c>
      <c r="E34" s="27">
        <v>809001</v>
      </c>
      <c r="F34" s="27">
        <v>1</v>
      </c>
      <c r="G34" s="28"/>
      <c r="H34" s="6">
        <f t="shared" si="1"/>
        <v>0</v>
      </c>
      <c r="I34" s="10"/>
      <c r="J34" s="9"/>
    </row>
    <row r="35" spans="2:10" ht="15" customHeight="1" x14ac:dyDescent="0.7">
      <c r="B35" s="16" t="s">
        <v>81</v>
      </c>
      <c r="C35" s="26" t="s">
        <v>68</v>
      </c>
      <c r="D35" s="26" t="s">
        <v>36</v>
      </c>
      <c r="E35" s="27">
        <v>809002</v>
      </c>
      <c r="F35" s="27">
        <v>1</v>
      </c>
      <c r="G35" s="28"/>
      <c r="H35" s="29"/>
      <c r="I35" s="6">
        <f>F35*G35</f>
        <v>0</v>
      </c>
      <c r="J35" s="9"/>
    </row>
    <row r="36" spans="2:10" ht="15" customHeight="1" x14ac:dyDescent="0.7">
      <c r="B36" s="16" t="s">
        <v>82</v>
      </c>
      <c r="C36" s="8" t="s">
        <v>69</v>
      </c>
      <c r="D36" s="5" t="s">
        <v>11</v>
      </c>
      <c r="E36" s="15">
        <v>900050</v>
      </c>
      <c r="F36" s="15">
        <v>1</v>
      </c>
      <c r="G36" s="6"/>
      <c r="H36" s="6">
        <f t="shared" ref="H36" si="6">F36*G36</f>
        <v>0</v>
      </c>
      <c r="I36" s="6">
        <f t="shared" ref="I36" si="7">F36*G36</f>
        <v>0</v>
      </c>
      <c r="J36" s="5"/>
    </row>
    <row r="37" spans="2:10" ht="15" customHeight="1" x14ac:dyDescent="0.7">
      <c r="B37" s="46" t="s">
        <v>42</v>
      </c>
      <c r="C37" s="47"/>
      <c r="D37" s="47"/>
      <c r="E37" s="47"/>
      <c r="F37" s="47"/>
      <c r="G37" s="47"/>
      <c r="H37" s="47"/>
      <c r="I37" s="47"/>
      <c r="J37" s="48"/>
    </row>
    <row r="38" spans="2:10" ht="15" customHeight="1" x14ac:dyDescent="0.7">
      <c r="B38" s="16"/>
      <c r="C38" s="8" t="s">
        <v>21</v>
      </c>
      <c r="D38" s="8" t="s">
        <v>22</v>
      </c>
      <c r="E38" s="15">
        <v>550570</v>
      </c>
      <c r="F38" s="25">
        <v>2</v>
      </c>
      <c r="G38" s="6"/>
      <c r="H38" s="6">
        <f t="shared" ref="H38:H41" si="8">F38*G38</f>
        <v>0</v>
      </c>
      <c r="I38" s="6">
        <f t="shared" ref="I38:I40" si="9">F38*G38</f>
        <v>0</v>
      </c>
      <c r="J38" s="5"/>
    </row>
    <row r="39" spans="2:10" ht="15" customHeight="1" x14ac:dyDescent="0.7">
      <c r="B39" s="16"/>
      <c r="C39" s="8" t="s">
        <v>23</v>
      </c>
      <c r="D39" s="8" t="s">
        <v>24</v>
      </c>
      <c r="E39" s="15">
        <v>550571</v>
      </c>
      <c r="F39" s="25">
        <v>2</v>
      </c>
      <c r="G39" s="6"/>
      <c r="H39" s="6">
        <f t="shared" si="8"/>
        <v>0</v>
      </c>
      <c r="I39" s="6">
        <f t="shared" si="9"/>
        <v>0</v>
      </c>
      <c r="J39" s="5"/>
    </row>
    <row r="40" spans="2:10" ht="15" customHeight="1" x14ac:dyDescent="0.7">
      <c r="B40" s="16"/>
      <c r="C40" s="8" t="s">
        <v>53</v>
      </c>
      <c r="D40" s="8" t="s">
        <v>25</v>
      </c>
      <c r="E40" s="15">
        <v>680700</v>
      </c>
      <c r="F40" s="25">
        <v>1</v>
      </c>
      <c r="G40" s="6"/>
      <c r="H40" s="6">
        <f t="shared" si="8"/>
        <v>0</v>
      </c>
      <c r="I40" s="6">
        <f t="shared" si="9"/>
        <v>0</v>
      </c>
      <c r="J40" s="5"/>
    </row>
    <row r="41" spans="2:10" ht="15" customHeight="1" x14ac:dyDescent="0.7">
      <c r="B41" s="16"/>
      <c r="C41" s="13" t="s">
        <v>34</v>
      </c>
      <c r="D41" s="36" t="s">
        <v>63</v>
      </c>
      <c r="E41" s="37">
        <v>900056</v>
      </c>
      <c r="F41" s="25">
        <v>2</v>
      </c>
      <c r="G41" s="6"/>
      <c r="H41" s="6">
        <f t="shared" si="8"/>
        <v>0</v>
      </c>
      <c r="I41" s="6">
        <f>F41*G41</f>
        <v>0</v>
      </c>
      <c r="J41" s="5"/>
    </row>
    <row r="42" spans="2:10" ht="18" customHeight="1" x14ac:dyDescent="0.7">
      <c r="B42" s="18"/>
      <c r="C42" s="4"/>
      <c r="D42" s="4"/>
      <c r="E42" s="6" t="s">
        <v>5</v>
      </c>
      <c r="F42" s="25"/>
      <c r="G42" s="6"/>
      <c r="H42" s="6">
        <f>SUM(H13:H41)</f>
        <v>0</v>
      </c>
      <c r="I42" s="6">
        <f>SUM(I13:I41)</f>
        <v>0</v>
      </c>
    </row>
    <row r="43" spans="2:10" x14ac:dyDescent="0.7">
      <c r="B43" s="1"/>
    </row>
    <row r="44" spans="2:10" x14ac:dyDescent="0.7">
      <c r="B44" s="18" t="s">
        <v>37</v>
      </c>
      <c r="C44" s="31" t="s">
        <v>38</v>
      </c>
    </row>
    <row r="45" spans="2:10" x14ac:dyDescent="0.7">
      <c r="B45" s="1"/>
    </row>
    <row r="46" spans="2:10" x14ac:dyDescent="0.7">
      <c r="B46" s="1"/>
    </row>
  </sheetData>
  <mergeCells count="6">
    <mergeCell ref="B12:J12"/>
    <mergeCell ref="B20:J20"/>
    <mergeCell ref="B23:J23"/>
    <mergeCell ref="B26:J26"/>
    <mergeCell ref="B37:J37"/>
    <mergeCell ref="G19:I19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HA-Offline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2020-09-25T04:35:27Z</cp:lastPrinted>
  <dcterms:created xsi:type="dcterms:W3CDTF">2020-06-14T06:46:55Z</dcterms:created>
  <dcterms:modified xsi:type="dcterms:W3CDTF">2020-11-05T05:53:51Z</dcterms:modified>
</cp:coreProperties>
</file>